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9960" windowWidth="12120" windowHeight="8790" activeTab="1"/>
  </bookViews>
  <sheets>
    <sheet name="Zał. 4" sheetId="1" r:id="rId1"/>
    <sheet name="Zał. 4a" sheetId="2" r:id="rId2"/>
    <sheet name="Arkusz3" sheetId="3" r:id="rId3"/>
  </sheets>
  <definedNames>
    <definedName name="_xlnm.Print_Area" localSheetId="0">'Zał. 4'!$A$1:$L$19</definedName>
    <definedName name="suma04">'Zał. 4'!$L$15</definedName>
    <definedName name="_xlnm.Print_Titles" localSheetId="0">'Zał. 4'!$9:$10</definedName>
  </definedNames>
  <calcPr fullCalcOnLoad="1"/>
</workbook>
</file>

<file path=xl/sharedStrings.xml><?xml version="1.0" encoding="utf-8"?>
<sst xmlns="http://schemas.openxmlformats.org/spreadsheetml/2006/main" count="50" uniqueCount="40">
  <si>
    <t>§</t>
  </si>
  <si>
    <t>Treść</t>
  </si>
  <si>
    <t>Dz.</t>
  </si>
  <si>
    <t>Rozdz.</t>
  </si>
  <si>
    <t>OGÓŁEM</t>
  </si>
  <si>
    <t>KULTURA I OCHRONA DZIEDZICTWA NARODOWEGO</t>
  </si>
  <si>
    <t>Domy i ośrodki kultury , świetlice i kluby</t>
  </si>
  <si>
    <t xml:space="preserve">Dotacja podmiotowa z budżetu dla samorządowej instytucji kultury, z tego :     </t>
  </si>
  <si>
    <t>Wiejski Ośrodek Kultury w Łochowie</t>
  </si>
  <si>
    <t>w tym dotacje:</t>
  </si>
  <si>
    <t>przedmiotowe</t>
  </si>
  <si>
    <t>podmiotowe</t>
  </si>
  <si>
    <t>celowe</t>
  </si>
  <si>
    <t xml:space="preserve">            DOTACJE Z BUDŻETU GMINY NA 2011 ROK</t>
  </si>
  <si>
    <t xml:space="preserve">                    DLA JEDNOSTEK ZALICZANYCH DO SEKTORA FINANSÓW PUBLICZNYCH</t>
  </si>
  <si>
    <t>Plan dotacji                 na 2011 r.</t>
  </si>
  <si>
    <t xml:space="preserve">                                                               Rady Gminy Białe Błota</t>
  </si>
  <si>
    <t>Zwiększenia</t>
  </si>
  <si>
    <t>Zmniejszenia</t>
  </si>
  <si>
    <t>Plan po zmianach na 2011 r.</t>
  </si>
  <si>
    <t xml:space="preserve">                                                               Załącznik Nr 4</t>
  </si>
  <si>
    <t xml:space="preserve">                                                               z dnia 31 marca 2011 r.</t>
  </si>
  <si>
    <t xml:space="preserve">                    DLA JEDNOSTEK NIEZALICZANYCH DO SEKTORA FINANSÓW PUBLICZNYCH </t>
  </si>
  <si>
    <t xml:space="preserve">Rady Gminy Białe Błota </t>
  </si>
  <si>
    <t xml:space="preserve">                                                               do Uchwały Nr RGK.0007.50.2011</t>
  </si>
  <si>
    <t>Przewodniczący Rady</t>
  </si>
  <si>
    <t>Bartosz Lau</t>
  </si>
  <si>
    <t xml:space="preserve">Załącznik Nr 6a </t>
  </si>
  <si>
    <t>Przewodniczący Rady Gminy</t>
  </si>
  <si>
    <t>Henryk Sykut</t>
  </si>
  <si>
    <t>z dnia 29 sierpnia 2013 r.</t>
  </si>
  <si>
    <t xml:space="preserve">                     DOTACJE Z BUDŻETU GMINY NA 2013 ROK</t>
  </si>
  <si>
    <t>Plan dotacji                        na 2013 r.</t>
  </si>
  <si>
    <t>Plan po zmianach na 2013 r.</t>
  </si>
  <si>
    <t>010</t>
  </si>
  <si>
    <t>ROLNICTWO I ŁOWIECTWO</t>
  </si>
  <si>
    <t>01009</t>
  </si>
  <si>
    <t>Spółki wodne</t>
  </si>
  <si>
    <t>Dotacja celowa z budżetu na finansowanie lub dofinansowanie zadań zleconych do realizacji pozostałym jednostkom nie zaliczanym do sektora finansów publicznych</t>
  </si>
  <si>
    <t>do Uchwały Nr RGK.0007.79.2013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</si>
</sst>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 CE"/>
      <family val="0"/>
    </font>
    <font>
      <b/>
      <sz val="8"/>
      <name val="Arial CE"/>
      <family val="2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horizontal="righ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 vertical="top" wrapText="1"/>
    </xf>
    <xf numFmtId="3" fontId="2" fillId="2" borderId="17" xfId="0" applyNumberFormat="1" applyFont="1" applyFill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vertical="top" wrapText="1"/>
    </xf>
    <xf numFmtId="3" fontId="3" fillId="3" borderId="10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20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" fontId="12" fillId="0" borderId="9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12" fillId="0" borderId="22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12" fillId="0" borderId="2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0" fontId="2" fillId="2" borderId="2" xfId="0" applyFont="1" applyFill="1" applyBorder="1" applyAlignment="1" quotePrefix="1">
      <alignment horizontal="center" vertical="top" wrapText="1"/>
    </xf>
    <xf numFmtId="0" fontId="3" fillId="3" borderId="16" xfId="0" applyFont="1" applyFill="1" applyBorder="1" applyAlignment="1" quotePrefix="1">
      <alignment horizontal="center" vertical="top" wrapText="1"/>
    </xf>
    <xf numFmtId="3" fontId="2" fillId="2" borderId="4" xfId="0" applyNumberFormat="1" applyFont="1" applyFill="1" applyBorder="1" applyAlignment="1">
      <alignment vertical="top" wrapText="1"/>
    </xf>
    <xf numFmtId="3" fontId="3" fillId="3" borderId="16" xfId="0" applyNumberFormat="1" applyFont="1" applyFill="1" applyBorder="1" applyAlignment="1">
      <alignment vertical="top" wrapText="1"/>
    </xf>
    <xf numFmtId="3" fontId="1" fillId="0" borderId="17" xfId="0" applyNumberFormat="1" applyFont="1" applyBorder="1" applyAlignment="1">
      <alignment wrapText="1"/>
    </xf>
    <xf numFmtId="3" fontId="2" fillId="2" borderId="7" xfId="0" applyNumberFormat="1" applyFont="1" applyFill="1" applyBorder="1" applyAlignment="1">
      <alignment vertical="top" wrapText="1"/>
    </xf>
    <xf numFmtId="3" fontId="3" fillId="3" borderId="24" xfId="0" applyNumberFormat="1" applyFont="1" applyFill="1" applyBorder="1" applyAlignment="1">
      <alignment vertical="top" wrapText="1"/>
    </xf>
    <xf numFmtId="3" fontId="1" fillId="0" borderId="25" xfId="0" applyNumberFormat="1" applyFont="1" applyBorder="1" applyAlignment="1">
      <alignment wrapText="1"/>
    </xf>
    <xf numFmtId="0" fontId="0" fillId="0" borderId="0" xfId="0" applyFont="1" applyAlignment="1">
      <alignment horizontal="right" textRotation="180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view="pageBreakPreview" zoomScaleSheetLayoutView="100" workbookViewId="0" topLeftCell="A1">
      <selection activeCell="L13" sqref="L13"/>
    </sheetView>
  </sheetViews>
  <sheetFormatPr defaultColWidth="9.00390625" defaultRowHeight="12.75"/>
  <cols>
    <col min="1" max="1" width="3.125" style="3" customWidth="1"/>
    <col min="2" max="2" width="4.125" style="3" customWidth="1"/>
    <col min="3" max="3" width="6.25390625" style="3" customWidth="1"/>
    <col min="4" max="4" width="5.00390625" style="3" customWidth="1"/>
    <col min="5" max="5" width="23.625" style="5" customWidth="1"/>
    <col min="6" max="11" width="15.75390625" style="5" customWidth="1"/>
    <col min="12" max="12" width="15.75390625" style="6" customWidth="1"/>
    <col min="13" max="16384" width="9.125" style="3" customWidth="1"/>
  </cols>
  <sheetData>
    <row r="1" spans="1:37" ht="15" customHeight="1">
      <c r="A1" s="103">
        <v>13</v>
      </c>
      <c r="B1" s="1"/>
      <c r="C1" s="1"/>
      <c r="D1" s="1"/>
      <c r="E1" s="21"/>
      <c r="I1" s="53" t="s">
        <v>20</v>
      </c>
      <c r="J1" s="53"/>
      <c r="K1" s="53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12" ht="15">
      <c r="A2" s="103"/>
      <c r="E2" s="21"/>
      <c r="I2" s="53" t="s">
        <v>24</v>
      </c>
      <c r="J2" s="53"/>
      <c r="L2" s="5"/>
    </row>
    <row r="3" spans="1:12" ht="15">
      <c r="A3" s="103"/>
      <c r="E3" s="21"/>
      <c r="I3" s="53" t="s">
        <v>16</v>
      </c>
      <c r="J3" s="53"/>
      <c r="L3" s="5"/>
    </row>
    <row r="4" spans="1:12" ht="15">
      <c r="A4" s="103"/>
      <c r="E4" s="21"/>
      <c r="I4" s="53" t="s">
        <v>21</v>
      </c>
      <c r="J4" s="53"/>
      <c r="L4" s="5"/>
    </row>
    <row r="5" spans="1:11" ht="12.75">
      <c r="A5" s="103"/>
      <c r="E5" s="1"/>
      <c r="F5" s="1"/>
      <c r="G5" s="1"/>
      <c r="H5" s="1"/>
      <c r="I5" s="1"/>
      <c r="J5" s="1"/>
      <c r="K5" s="1"/>
    </row>
    <row r="6" spans="1:12" s="4" customFormat="1" ht="15">
      <c r="A6" s="103"/>
      <c r="B6" s="113" t="s">
        <v>13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4" customFormat="1" ht="15">
      <c r="A7" s="103"/>
      <c r="B7" s="113" t="s">
        <v>14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4" customFormat="1" ht="15.75" thickBot="1">
      <c r="A8" s="10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30" customHeight="1">
      <c r="A9" s="103"/>
      <c r="B9" s="114" t="s">
        <v>2</v>
      </c>
      <c r="C9" s="116" t="s">
        <v>3</v>
      </c>
      <c r="D9" s="116" t="s">
        <v>0</v>
      </c>
      <c r="E9" s="116" t="s">
        <v>1</v>
      </c>
      <c r="F9" s="106" t="s">
        <v>15</v>
      </c>
      <c r="G9" s="104" t="s">
        <v>17</v>
      </c>
      <c r="H9" s="104" t="s">
        <v>18</v>
      </c>
      <c r="I9" s="104" t="s">
        <v>19</v>
      </c>
      <c r="J9" s="110" t="s">
        <v>9</v>
      </c>
      <c r="K9" s="111"/>
      <c r="L9" s="112"/>
    </row>
    <row r="10" spans="1:12" ht="30" customHeight="1" thickBot="1">
      <c r="A10" s="103"/>
      <c r="B10" s="115"/>
      <c r="C10" s="117"/>
      <c r="D10" s="117"/>
      <c r="E10" s="117"/>
      <c r="F10" s="107"/>
      <c r="G10" s="105"/>
      <c r="H10" s="105"/>
      <c r="I10" s="105"/>
      <c r="J10" s="63" t="s">
        <v>10</v>
      </c>
      <c r="K10" s="42" t="s">
        <v>11</v>
      </c>
      <c r="L10" s="43" t="s">
        <v>12</v>
      </c>
    </row>
    <row r="11" spans="1:12" ht="27.75" customHeight="1" thickBot="1">
      <c r="A11" s="103"/>
      <c r="B11" s="15">
        <v>921</v>
      </c>
      <c r="C11" s="28"/>
      <c r="D11" s="29"/>
      <c r="E11" s="16" t="s">
        <v>5</v>
      </c>
      <c r="F11" s="37">
        <f>SUM(F12)</f>
        <v>850000</v>
      </c>
      <c r="G11" s="45">
        <f>SUM(G12)</f>
        <v>14311</v>
      </c>
      <c r="H11" s="45">
        <f>SUM(H12)</f>
        <v>0</v>
      </c>
      <c r="I11" s="45">
        <f>SUM(F11+G11-H11)</f>
        <v>864311</v>
      </c>
      <c r="J11" s="23"/>
      <c r="K11" s="46">
        <f>SUM(K12)</f>
        <v>864311</v>
      </c>
      <c r="L11" s="24"/>
    </row>
    <row r="12" spans="1:12" ht="27.75" customHeight="1">
      <c r="A12" s="103"/>
      <c r="B12" s="7"/>
      <c r="C12" s="30">
        <v>92109</v>
      </c>
      <c r="D12" s="31"/>
      <c r="E12" s="18" t="s">
        <v>6</v>
      </c>
      <c r="F12" s="38">
        <f>SUM(F13)</f>
        <v>850000</v>
      </c>
      <c r="G12" s="44">
        <f>SUM(G14:G14)</f>
        <v>14311</v>
      </c>
      <c r="H12" s="44">
        <f>SUM(H14:H14)</f>
        <v>0</v>
      </c>
      <c r="I12" s="44">
        <f>SUM(F12+G12-H12)</f>
        <v>864311</v>
      </c>
      <c r="J12" s="36"/>
      <c r="K12" s="47">
        <f>SUM(K13)</f>
        <v>864311</v>
      </c>
      <c r="L12" s="25"/>
    </row>
    <row r="13" spans="1:12" ht="42" customHeight="1">
      <c r="A13" s="103"/>
      <c r="B13" s="32"/>
      <c r="C13" s="33"/>
      <c r="D13" s="34">
        <v>2480</v>
      </c>
      <c r="E13" s="35" t="s">
        <v>7</v>
      </c>
      <c r="F13" s="48">
        <v>850000</v>
      </c>
      <c r="G13" s="48">
        <f>SUM(G14)</f>
        <v>14311</v>
      </c>
      <c r="H13" s="48"/>
      <c r="I13" s="60">
        <f>SUM(F13+G13-H13)</f>
        <v>864311</v>
      </c>
      <c r="J13" s="49"/>
      <c r="K13" s="50">
        <f>SUM(I13)</f>
        <v>864311</v>
      </c>
      <c r="L13" s="51"/>
    </row>
    <row r="14" spans="1:12" ht="27.75" customHeight="1" thickBot="1">
      <c r="A14" s="103"/>
      <c r="B14" s="17"/>
      <c r="C14" s="26"/>
      <c r="D14" s="27"/>
      <c r="E14" s="57" t="s">
        <v>8</v>
      </c>
      <c r="F14" s="65">
        <f>400000-100000</f>
        <v>300000</v>
      </c>
      <c r="G14" s="61">
        <v>14311</v>
      </c>
      <c r="H14" s="61"/>
      <c r="I14" s="62">
        <f>SUM(F14+G14-H14)</f>
        <v>314311</v>
      </c>
      <c r="J14" s="58"/>
      <c r="K14" s="59">
        <f>SUM(I14)</f>
        <v>314311</v>
      </c>
      <c r="L14" s="56"/>
    </row>
    <row r="15" spans="1:13" ht="30" customHeight="1" thickBot="1">
      <c r="A15" s="103"/>
      <c r="B15" s="9"/>
      <c r="C15" s="10"/>
      <c r="D15" s="10"/>
      <c r="E15" s="39" t="s">
        <v>4</v>
      </c>
      <c r="F15" s="55">
        <v>2254579</v>
      </c>
      <c r="G15" s="55">
        <f>SUM(G11)</f>
        <v>14311</v>
      </c>
      <c r="H15" s="55">
        <f>SUM(H11)</f>
        <v>0</v>
      </c>
      <c r="I15" s="64">
        <f>SUM(F15+G15-H15)</f>
        <v>2268890</v>
      </c>
      <c r="J15" s="54">
        <v>73431</v>
      </c>
      <c r="K15" s="41">
        <f>SUM(K11)</f>
        <v>864311</v>
      </c>
      <c r="L15" s="40">
        <v>1331148</v>
      </c>
      <c r="M15" s="8"/>
    </row>
    <row r="16" spans="2:13" ht="16.5" customHeight="1"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4"/>
      <c r="M16" s="8"/>
    </row>
    <row r="17" spans="2:13" ht="16.5" customHeight="1">
      <c r="B17" s="12"/>
      <c r="C17" s="12"/>
      <c r="D17" s="12"/>
      <c r="E17" s="12"/>
      <c r="F17" s="12"/>
      <c r="G17" s="12"/>
      <c r="H17" s="12"/>
      <c r="I17" s="12"/>
      <c r="J17" s="12"/>
      <c r="K17" s="108" t="s">
        <v>25</v>
      </c>
      <c r="L17" s="108"/>
      <c r="M17" s="8"/>
    </row>
    <row r="18" spans="5:11" ht="12.75">
      <c r="E18" s="22"/>
      <c r="F18" s="22"/>
      <c r="G18" s="22"/>
      <c r="H18" s="22"/>
      <c r="I18" s="22"/>
      <c r="J18" s="22"/>
      <c r="K18" s="22"/>
    </row>
    <row r="19" spans="5:12" ht="12.75">
      <c r="E19" s="2"/>
      <c r="F19" s="2"/>
      <c r="G19" s="2"/>
      <c r="H19" s="2"/>
      <c r="I19" s="2"/>
      <c r="J19" s="2"/>
      <c r="K19" s="109" t="s">
        <v>26</v>
      </c>
      <c r="L19" s="109"/>
    </row>
    <row r="20" spans="5:12" ht="12.75">
      <c r="E20" s="2"/>
      <c r="F20" s="2"/>
      <c r="G20" s="2"/>
      <c r="H20" s="2"/>
      <c r="I20" s="2"/>
      <c r="J20" s="2"/>
      <c r="K20" s="2"/>
      <c r="L20" s="20"/>
    </row>
    <row r="21" spans="5:12" ht="12.75">
      <c r="E21" s="2"/>
      <c r="F21" s="2"/>
      <c r="G21" s="2"/>
      <c r="H21" s="2"/>
      <c r="I21" s="2"/>
      <c r="J21" s="2"/>
      <c r="K21" s="2"/>
      <c r="L21" s="19"/>
    </row>
    <row r="22" spans="5:12" ht="12.75">
      <c r="E22" s="2"/>
      <c r="F22" s="2"/>
      <c r="G22" s="2"/>
      <c r="H22" s="2"/>
      <c r="I22" s="2"/>
      <c r="J22" s="2"/>
      <c r="K22" s="2"/>
      <c r="L22" s="19"/>
    </row>
    <row r="23" spans="5:12" ht="12.75">
      <c r="E23" s="2"/>
      <c r="F23" s="2"/>
      <c r="G23" s="2"/>
      <c r="H23" s="2"/>
      <c r="I23" s="2"/>
      <c r="J23" s="2"/>
      <c r="K23" s="2"/>
      <c r="L23" s="19"/>
    </row>
    <row r="24" spans="5:12" ht="12.75">
      <c r="E24" s="2"/>
      <c r="F24" s="2"/>
      <c r="G24" s="2"/>
      <c r="H24" s="2"/>
      <c r="I24" s="2"/>
      <c r="J24" s="2"/>
      <c r="K24" s="2"/>
      <c r="L24" s="19"/>
    </row>
    <row r="31" ht="12.75">
      <c r="M31" s="11"/>
    </row>
  </sheetData>
  <mergeCells count="15">
    <mergeCell ref="K17:L17"/>
    <mergeCell ref="K19:L19"/>
    <mergeCell ref="J9:L9"/>
    <mergeCell ref="B6:L6"/>
    <mergeCell ref="B7:L7"/>
    <mergeCell ref="B8:L8"/>
    <mergeCell ref="B9:B10"/>
    <mergeCell ref="C9:C10"/>
    <mergeCell ref="D9:D10"/>
    <mergeCell ref="E9:E10"/>
    <mergeCell ref="A1:A15"/>
    <mergeCell ref="H9:H10"/>
    <mergeCell ref="I9:I10"/>
    <mergeCell ref="F9:F10"/>
    <mergeCell ref="G9:G10"/>
  </mergeCells>
  <printOptions horizontalCentered="1"/>
  <pageMargins left="0" right="0" top="0.5905511811023623" bottom="0.984251968503937" header="0.5118110236220472" footer="0.5118110236220472"/>
  <pageSetup firstPageNumber="5" useFirstPageNumber="1" horizontalDpi="300" verticalDpi="3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125" style="66" customWidth="1"/>
    <col min="2" max="2" width="6.25390625" style="66" customWidth="1"/>
    <col min="3" max="3" width="5.00390625" style="66" customWidth="1"/>
    <col min="4" max="4" width="37.375" style="66" customWidth="1"/>
    <col min="5" max="5" width="15.75390625" style="66" customWidth="1"/>
    <col min="6" max="6" width="13.625" style="66" customWidth="1"/>
    <col min="7" max="7" width="12.875" style="66" customWidth="1"/>
    <col min="8" max="8" width="14.00390625" style="66" customWidth="1"/>
    <col min="9" max="9" width="15.75390625" style="66" customWidth="1"/>
    <col min="10" max="10" width="15.75390625" style="69" customWidth="1"/>
    <col min="11" max="16384" width="9.125" style="66" customWidth="1"/>
  </cols>
  <sheetData>
    <row r="1" spans="4:9" ht="15">
      <c r="D1" s="67"/>
      <c r="E1" s="53"/>
      <c r="F1" s="53"/>
      <c r="G1" s="53"/>
      <c r="H1" s="53"/>
      <c r="I1" s="69" t="s">
        <v>27</v>
      </c>
    </row>
    <row r="2" spans="4:10" ht="15">
      <c r="D2" s="68"/>
      <c r="E2" s="5"/>
      <c r="F2" s="5"/>
      <c r="G2" s="5"/>
      <c r="H2" s="5"/>
      <c r="I2" s="66" t="s">
        <v>39</v>
      </c>
      <c r="J2" s="66"/>
    </row>
    <row r="3" spans="4:10" ht="15">
      <c r="D3" s="67"/>
      <c r="E3" s="5"/>
      <c r="F3" s="5"/>
      <c r="G3" s="5"/>
      <c r="H3" s="5"/>
      <c r="I3" s="66" t="s">
        <v>23</v>
      </c>
      <c r="J3" s="66"/>
    </row>
    <row r="4" spans="4:10" ht="15">
      <c r="D4" s="67"/>
      <c r="E4" s="5"/>
      <c r="F4" s="5"/>
      <c r="G4" s="5"/>
      <c r="H4" s="5"/>
      <c r="I4" s="66" t="s">
        <v>30</v>
      </c>
      <c r="J4" s="66"/>
    </row>
    <row r="6" spans="1:10" s="70" customFormat="1" ht="15.75">
      <c r="A6" s="118" t="s">
        <v>31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s="70" customFormat="1" ht="15.75">
      <c r="A7" s="118" t="s">
        <v>22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s="70" customFormat="1" ht="16.5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30" customHeight="1">
      <c r="A9" s="119" t="s">
        <v>2</v>
      </c>
      <c r="B9" s="121" t="s">
        <v>3</v>
      </c>
      <c r="C9" s="121" t="s">
        <v>0</v>
      </c>
      <c r="D9" s="121" t="s">
        <v>1</v>
      </c>
      <c r="E9" s="123" t="s">
        <v>32</v>
      </c>
      <c r="F9" s="104" t="s">
        <v>17</v>
      </c>
      <c r="G9" s="104" t="s">
        <v>18</v>
      </c>
      <c r="H9" s="104" t="s">
        <v>33</v>
      </c>
      <c r="I9" s="125" t="s">
        <v>9</v>
      </c>
      <c r="J9" s="126"/>
    </row>
    <row r="10" spans="1:10" ht="30" customHeight="1" thickBot="1">
      <c r="A10" s="120"/>
      <c r="B10" s="122"/>
      <c r="C10" s="122"/>
      <c r="D10" s="122"/>
      <c r="E10" s="124"/>
      <c r="F10" s="105"/>
      <c r="G10" s="105"/>
      <c r="H10" s="105"/>
      <c r="I10" s="71" t="s">
        <v>11</v>
      </c>
      <c r="J10" s="72" t="s">
        <v>12</v>
      </c>
    </row>
    <row r="11" spans="1:10" ht="27.75" customHeight="1" thickBot="1">
      <c r="A11" s="95" t="s">
        <v>34</v>
      </c>
      <c r="B11" s="73"/>
      <c r="C11" s="73"/>
      <c r="D11" s="23" t="s">
        <v>35</v>
      </c>
      <c r="E11" s="37">
        <v>0</v>
      </c>
      <c r="F11" s="37">
        <f>SUM(F12)</f>
        <v>5000</v>
      </c>
      <c r="G11" s="37">
        <f aca="true" t="shared" si="0" ref="G11:J12">SUM(G12)</f>
        <v>0</v>
      </c>
      <c r="H11" s="37">
        <f t="shared" si="0"/>
        <v>5000</v>
      </c>
      <c r="I11" s="97"/>
      <c r="J11" s="100">
        <f t="shared" si="0"/>
        <v>5000</v>
      </c>
    </row>
    <row r="12" spans="1:10" ht="27.75" customHeight="1">
      <c r="A12" s="74"/>
      <c r="B12" s="96" t="s">
        <v>36</v>
      </c>
      <c r="C12" s="75"/>
      <c r="D12" s="76" t="s">
        <v>37</v>
      </c>
      <c r="E12" s="44">
        <v>0</v>
      </c>
      <c r="F12" s="44">
        <f>SUM(F13)</f>
        <v>5000</v>
      </c>
      <c r="G12" s="44">
        <f t="shared" si="0"/>
        <v>0</v>
      </c>
      <c r="H12" s="44">
        <f t="shared" si="0"/>
        <v>5000</v>
      </c>
      <c r="I12" s="98"/>
      <c r="J12" s="101">
        <f t="shared" si="0"/>
        <v>5000</v>
      </c>
    </row>
    <row r="13" spans="1:10" ht="51.75" thickBot="1">
      <c r="A13" s="77"/>
      <c r="B13" s="78"/>
      <c r="C13" s="78">
        <v>2830</v>
      </c>
      <c r="D13" s="79" t="s">
        <v>38</v>
      </c>
      <c r="E13" s="80">
        <v>0</v>
      </c>
      <c r="F13" s="91">
        <v>5000</v>
      </c>
      <c r="G13" s="91"/>
      <c r="H13" s="91">
        <f>SUM(E13+F13-G13)</f>
        <v>5000</v>
      </c>
      <c r="I13" s="99"/>
      <c r="J13" s="102">
        <v>5000</v>
      </c>
    </row>
    <row r="14" spans="1:11" ht="30" customHeight="1" thickBot="1">
      <c r="A14" s="81"/>
      <c r="B14" s="82"/>
      <c r="C14" s="82"/>
      <c r="D14" s="83" t="s">
        <v>4</v>
      </c>
      <c r="E14" s="92">
        <v>1292380</v>
      </c>
      <c r="F14" s="92">
        <f>SUM(F11)</f>
        <v>5000</v>
      </c>
      <c r="G14" s="92">
        <f>SUM(G11)</f>
        <v>0</v>
      </c>
      <c r="H14" s="92">
        <f>SUM(E14+F14-G14)</f>
        <v>1297380</v>
      </c>
      <c r="I14" s="93">
        <v>1123880</v>
      </c>
      <c r="J14" s="94">
        <f>SUM(168500+5000)</f>
        <v>173500</v>
      </c>
      <c r="K14" s="84"/>
    </row>
    <row r="15" spans="1:11" ht="13.5" customHeight="1">
      <c r="A15" s="85"/>
      <c r="B15" s="85"/>
      <c r="C15" s="85"/>
      <c r="D15" s="86"/>
      <c r="E15" s="86"/>
      <c r="F15" s="86"/>
      <c r="G15" s="86"/>
      <c r="H15" s="86"/>
      <c r="I15" s="86"/>
      <c r="J15" s="87"/>
      <c r="K15" s="84"/>
    </row>
    <row r="16" spans="1:11" ht="14.25" customHeight="1">
      <c r="A16" s="85"/>
      <c r="B16" s="85"/>
      <c r="C16" s="85"/>
      <c r="D16" s="86"/>
      <c r="E16" s="86"/>
      <c r="F16" s="86"/>
      <c r="G16" s="86"/>
      <c r="H16" s="86"/>
      <c r="I16" s="86"/>
      <c r="J16" s="87"/>
      <c r="K16" s="84"/>
    </row>
    <row r="17" spans="4:10" ht="14.25" customHeight="1">
      <c r="D17" s="88"/>
      <c r="E17" s="88"/>
      <c r="F17" s="88"/>
      <c r="G17" s="88"/>
      <c r="H17" s="88"/>
      <c r="I17" s="128" t="s">
        <v>28</v>
      </c>
      <c r="J17" s="128"/>
    </row>
    <row r="18" spans="4:9" ht="12.75">
      <c r="D18" s="89"/>
      <c r="E18" s="89"/>
      <c r="F18" s="89"/>
      <c r="G18" s="89"/>
      <c r="H18" s="89"/>
      <c r="I18" s="89"/>
    </row>
    <row r="20" spans="9:10" ht="12.75">
      <c r="I20" s="127" t="s">
        <v>29</v>
      </c>
      <c r="J20" s="127"/>
    </row>
    <row r="31" ht="12.75">
      <c r="K31" s="90"/>
    </row>
  </sheetData>
  <mergeCells count="14">
    <mergeCell ref="I20:J20"/>
    <mergeCell ref="F9:F10"/>
    <mergeCell ref="G9:G10"/>
    <mergeCell ref="H9:H10"/>
    <mergeCell ref="I17:J17"/>
    <mergeCell ref="A6:J6"/>
    <mergeCell ref="A7:J7"/>
    <mergeCell ref="A8:J8"/>
    <mergeCell ref="A9:A10"/>
    <mergeCell ref="B9:B10"/>
    <mergeCell ref="C9:C10"/>
    <mergeCell ref="D9:D10"/>
    <mergeCell ref="E9:E10"/>
    <mergeCell ref="I9:J9"/>
  </mergeCells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2013-09-02T08:04:09Z</cp:lastPrinted>
  <dcterms:created xsi:type="dcterms:W3CDTF">2003-12-14T16:41:29Z</dcterms:created>
  <dcterms:modified xsi:type="dcterms:W3CDTF">2013-09-02T08:04:27Z</dcterms:modified>
  <cp:category/>
  <cp:version/>
  <cp:contentType/>
  <cp:contentStatus/>
</cp:coreProperties>
</file>