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4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'Arkusz1'!$A$1:$G$27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<sst xmlns="http://schemas.openxmlformats.org/spreadsheetml/2006/main" count="44" uniqueCount="40">
  <si>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Strona - </t>
  </si>
  <si>
    <t>Dz.</t>
  </si>
  <si>
    <t>Rozdz.</t>
  </si>
  <si>
    <t>Wyszczególnienie</t>
  </si>
  <si>
    <t>Przychody</t>
  </si>
  <si>
    <t>Wydatki</t>
  </si>
  <si>
    <t>Stan śr. obrot. na początek 2010 r.</t>
  </si>
  <si>
    <t>Przychody własne</t>
  </si>
  <si>
    <t>Dotacje                         z budżetu</t>
  </si>
  <si>
    <t>Dotacje z funduszy celowych (PFRON)</t>
  </si>
  <si>
    <t>Suma bilansująca</t>
  </si>
  <si>
    <t>Ogółem</t>
  </si>
  <si>
    <t>Stan śr. obrot. na koniec 2010 r.</t>
  </si>
  <si>
    <t xml:space="preserve">Suma bilansująca </t>
  </si>
  <si>
    <t>Pozostałe zadania w zakresie polityki społecznej</t>
  </si>
  <si>
    <t>Zakład Aktywności Zawodowej</t>
  </si>
  <si>
    <t>Rady Gminy Białe Błota</t>
  </si>
  <si>
    <t xml:space="preserve">    z dnia …………………. 20 roku      </t>
  </si>
  <si>
    <t xml:space="preserve">Ogółem zakłady budżetowe </t>
  </si>
  <si>
    <t xml:space="preserve">do Uchwały Nr </t>
  </si>
  <si>
    <t>Załącznik Nr ….</t>
  </si>
  <si>
    <t>Zestawienie przychodów i wydatków samorządowego zakładu budżetowego na 2011 rok</t>
  </si>
  <si>
    <t>Treść</t>
  </si>
  <si>
    <t>Zestawienie dochodów i wydatków jednostek budżetowych</t>
  </si>
  <si>
    <t>OŚWIATA I WYCHOWANIE</t>
  </si>
  <si>
    <t>Szkoły podstawowe</t>
  </si>
  <si>
    <t>Dochody ogółem</t>
  </si>
  <si>
    <t>Wydatki ogółem</t>
  </si>
  <si>
    <t xml:space="preserve">Przewodniczący </t>
  </si>
  <si>
    <t>Rady Gminy</t>
  </si>
  <si>
    <t>Zwiększe-nia</t>
  </si>
  <si>
    <t>Zmniejsze-nia</t>
  </si>
  <si>
    <t xml:space="preserve">                           Rady Gminy Białe Błota</t>
  </si>
  <si>
    <t xml:space="preserve">                       Załącznik Nr 9</t>
  </si>
  <si>
    <t>Henryk Sykut</t>
  </si>
  <si>
    <t xml:space="preserve">                            z dnia  29 sierpnia 2013 r.</t>
  </si>
  <si>
    <t>Gimnazja</t>
  </si>
  <si>
    <t>Plan na             2013 r.</t>
  </si>
  <si>
    <t>Plan po zmianach na 2013 r.</t>
  </si>
  <si>
    <t xml:space="preserve">                          do Uchwały Nr RGK.0007.79.2013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</si>
</sst>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6"/>
      <color indexed="8"/>
      <name val="Times New Roman CE"/>
      <family val="1"/>
    </font>
    <font>
      <sz val="11"/>
      <color indexed="8"/>
      <name val="Times New Roman CE"/>
      <family val="1"/>
    </font>
    <font>
      <i/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sz val="10"/>
      <color indexed="8"/>
      <name val="Arial"/>
      <family val="2"/>
    </font>
    <font>
      <sz val="11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 quotePrefix="1">
      <alignment horizontal="right"/>
    </xf>
    <xf numFmtId="3" fontId="9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0" fillId="0" borderId="0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3" fontId="9" fillId="2" borderId="11" xfId="0" applyNumberFormat="1" applyFont="1" applyFill="1" applyBorder="1" applyAlignment="1">
      <alignment horizontal="right"/>
    </xf>
    <xf numFmtId="3" fontId="10" fillId="3" borderId="12" xfId="0" applyNumberFormat="1" applyFont="1" applyFill="1" applyBorder="1" applyAlignment="1">
      <alignment/>
    </xf>
    <xf numFmtId="4" fontId="6" fillId="0" borderId="12" xfId="0" applyNumberFormat="1" applyFont="1" applyBorder="1" applyAlignment="1" quotePrefix="1">
      <alignment horizontal="right"/>
    </xf>
    <xf numFmtId="4" fontId="6" fillId="0" borderId="13" xfId="0" applyNumberFormat="1" applyFont="1" applyBorder="1" applyAlignment="1" quotePrefix="1">
      <alignment horizontal="right"/>
    </xf>
    <xf numFmtId="0" fontId="7" fillId="0" borderId="14" xfId="0" applyFont="1" applyBorder="1" applyAlignment="1">
      <alignment horizontal="center"/>
    </xf>
    <xf numFmtId="3" fontId="9" fillId="2" borderId="15" xfId="0" applyNumberFormat="1" applyFont="1" applyFill="1" applyBorder="1" applyAlignment="1">
      <alignment horizontal="right"/>
    </xf>
    <xf numFmtId="3" fontId="10" fillId="3" borderId="16" xfId="0" applyNumberFormat="1" applyFont="1" applyFill="1" applyBorder="1" applyAlignment="1">
      <alignment/>
    </xf>
    <xf numFmtId="4" fontId="6" fillId="0" borderId="16" xfId="0" applyNumberFormat="1" applyFont="1" applyBorder="1" applyAlignment="1" quotePrefix="1">
      <alignment horizontal="right"/>
    </xf>
    <xf numFmtId="4" fontId="6" fillId="0" borderId="17" xfId="0" applyNumberFormat="1" applyFont="1" applyBorder="1" applyAlignment="1" quotePrefix="1">
      <alignment horizontal="right"/>
    </xf>
    <xf numFmtId="3" fontId="10" fillId="3" borderId="1" xfId="0" applyNumberFormat="1" applyFont="1" applyFill="1" applyBorder="1" applyAlignment="1">
      <alignment/>
    </xf>
    <xf numFmtId="4" fontId="6" fillId="0" borderId="1" xfId="0" applyNumberFormat="1" applyFont="1" applyBorder="1" applyAlignment="1" quotePrefix="1">
      <alignment horizontal="right"/>
    </xf>
    <xf numFmtId="4" fontId="6" fillId="0" borderId="9" xfId="0" applyNumberFormat="1" applyFont="1" applyBorder="1" applyAlignment="1" quotePrefix="1">
      <alignment horizontal="right"/>
    </xf>
    <xf numFmtId="3" fontId="9" fillId="2" borderId="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9" fillId="0" borderId="5" xfId="0" applyFont="1" applyBorder="1" applyAlignment="1">
      <alignment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3" fontId="10" fillId="3" borderId="11" xfId="0" applyNumberFormat="1" applyFont="1" applyFill="1" applyBorder="1" applyAlignment="1">
      <alignment/>
    </xf>
    <xf numFmtId="3" fontId="10" fillId="3" borderId="2" xfId="0" applyNumberFormat="1" applyFont="1" applyFill="1" applyBorder="1" applyAlignment="1">
      <alignment/>
    </xf>
    <xf numFmtId="3" fontId="10" fillId="3" borderId="15" xfId="0" applyNumberFormat="1" applyFont="1" applyFill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180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4">
      <selection activeCell="F5" sqref="F5"/>
    </sheetView>
  </sheetViews>
  <sheetFormatPr defaultColWidth="9.140625" defaultRowHeight="12.75"/>
  <cols>
    <col min="1" max="1" width="4.8515625" style="1" customWidth="1"/>
    <col min="2" max="2" width="7.140625" style="1" customWidth="1"/>
    <col min="3" max="3" width="29.140625" style="1" customWidth="1"/>
    <col min="4" max="4" width="11.421875" style="1" customWidth="1"/>
    <col min="5" max="5" width="11.8515625" style="4" customWidth="1"/>
    <col min="6" max="6" width="11.7109375" style="4" customWidth="1"/>
    <col min="7" max="7" width="10.8515625" style="4" customWidth="1"/>
    <col min="8" max="16384" width="9.140625" style="4" customWidth="1"/>
  </cols>
  <sheetData>
    <row r="1" spans="4:7" ht="15.75" customHeight="1">
      <c r="D1" s="65" t="s">
        <v>33</v>
      </c>
      <c r="E1" s="65"/>
      <c r="F1" s="65"/>
      <c r="G1" s="65"/>
    </row>
    <row r="2" spans="4:7" ht="15.75" customHeight="1">
      <c r="D2" s="65" t="s">
        <v>39</v>
      </c>
      <c r="E2" s="65"/>
      <c r="F2" s="65"/>
      <c r="G2" s="65"/>
    </row>
    <row r="3" spans="4:7" ht="15.75">
      <c r="D3" s="65" t="s">
        <v>32</v>
      </c>
      <c r="E3" s="65"/>
      <c r="F3" s="65"/>
      <c r="G3" s="65"/>
    </row>
    <row r="4" spans="4:7" ht="15.75">
      <c r="D4" s="65" t="s">
        <v>35</v>
      </c>
      <c r="E4" s="65"/>
      <c r="F4" s="65"/>
      <c r="G4" s="65"/>
    </row>
    <row r="7" spans="1:7" ht="51.75" customHeight="1">
      <c r="A7" s="66" t="s">
        <v>23</v>
      </c>
      <c r="B7" s="66"/>
      <c r="C7" s="66"/>
      <c r="D7" s="66"/>
      <c r="E7" s="66"/>
      <c r="F7" s="66"/>
      <c r="G7" s="66"/>
    </row>
    <row r="8" spans="1:4" ht="20.25">
      <c r="A8" s="6"/>
      <c r="B8" s="6"/>
      <c r="C8" s="6"/>
      <c r="D8" s="6"/>
    </row>
    <row r="9" spans="1:4" ht="15" customHeight="1" thickBot="1">
      <c r="A9" s="6"/>
      <c r="B9" s="6"/>
      <c r="C9" s="6"/>
      <c r="D9" s="6"/>
    </row>
    <row r="10" spans="1:7" ht="18" customHeight="1">
      <c r="A10" s="70" t="s">
        <v>1</v>
      </c>
      <c r="B10" s="67" t="s">
        <v>2</v>
      </c>
      <c r="C10" s="67" t="s">
        <v>22</v>
      </c>
      <c r="D10" s="78" t="s">
        <v>37</v>
      </c>
      <c r="E10" s="75" t="s">
        <v>30</v>
      </c>
      <c r="F10" s="75" t="s">
        <v>31</v>
      </c>
      <c r="G10" s="62" t="s">
        <v>38</v>
      </c>
    </row>
    <row r="11" spans="1:7" ht="15" customHeight="1">
      <c r="A11" s="71"/>
      <c r="B11" s="68"/>
      <c r="C11" s="68"/>
      <c r="D11" s="79"/>
      <c r="E11" s="76"/>
      <c r="F11" s="76"/>
      <c r="G11" s="63"/>
    </row>
    <row r="12" spans="1:7" ht="39.75" customHeight="1">
      <c r="A12" s="71"/>
      <c r="B12" s="68"/>
      <c r="C12" s="68"/>
      <c r="D12" s="79"/>
      <c r="E12" s="76"/>
      <c r="F12" s="76"/>
      <c r="G12" s="63"/>
    </row>
    <row r="13" spans="1:7" ht="11.25" customHeight="1" thickBot="1">
      <c r="A13" s="72"/>
      <c r="B13" s="69"/>
      <c r="C13" s="69"/>
      <c r="D13" s="80"/>
      <c r="E13" s="77"/>
      <c r="F13" s="77"/>
      <c r="G13" s="64"/>
    </row>
    <row r="14" spans="1:7" ht="19.5" customHeight="1" thickBot="1">
      <c r="A14" s="26">
        <v>1</v>
      </c>
      <c r="B14" s="27">
        <v>2</v>
      </c>
      <c r="C14" s="27">
        <v>3</v>
      </c>
      <c r="D14" s="39">
        <v>4</v>
      </c>
      <c r="E14" s="27">
        <v>5</v>
      </c>
      <c r="F14" s="27">
        <v>6</v>
      </c>
      <c r="G14" s="44">
        <v>7</v>
      </c>
    </row>
    <row r="15" spans="1:7" ht="30" customHeight="1">
      <c r="A15" s="28">
        <v>801</v>
      </c>
      <c r="B15" s="29"/>
      <c r="C15" s="30" t="s">
        <v>24</v>
      </c>
      <c r="D15" s="40">
        <v>193500</v>
      </c>
      <c r="E15" s="52">
        <f>SUM(E17+E20)</f>
        <v>35000</v>
      </c>
      <c r="F15" s="52"/>
      <c r="G15" s="45">
        <f>SUM(D15+E15-F15)</f>
        <v>228500</v>
      </c>
    </row>
    <row r="16" spans="1:7" ht="25.5" customHeight="1">
      <c r="A16" s="34"/>
      <c r="B16" s="31">
        <v>80101</v>
      </c>
      <c r="C16" s="32" t="s">
        <v>25</v>
      </c>
      <c r="D16" s="41"/>
      <c r="E16" s="49"/>
      <c r="F16" s="49"/>
      <c r="G16" s="46"/>
    </row>
    <row r="17" spans="1:7" ht="22.5" customHeight="1">
      <c r="A17" s="35"/>
      <c r="B17" s="24"/>
      <c r="C17" s="33" t="s">
        <v>26</v>
      </c>
      <c r="D17" s="42">
        <v>126500</v>
      </c>
      <c r="E17" s="50">
        <v>30000</v>
      </c>
      <c r="F17" s="50"/>
      <c r="G17" s="47">
        <f>SUM(D17+E17-F17)</f>
        <v>156500</v>
      </c>
    </row>
    <row r="18" spans="1:7" ht="22.5" customHeight="1">
      <c r="A18" s="55"/>
      <c r="B18" s="24"/>
      <c r="C18" s="33" t="s">
        <v>27</v>
      </c>
      <c r="D18" s="42">
        <v>126500</v>
      </c>
      <c r="E18" s="50">
        <v>30000</v>
      </c>
      <c r="F18" s="50"/>
      <c r="G18" s="47">
        <f>SUM(D18+E18-F18)</f>
        <v>156500</v>
      </c>
    </row>
    <row r="19" spans="1:7" ht="22.5" customHeight="1">
      <c r="A19" s="61"/>
      <c r="B19" s="56">
        <v>80110</v>
      </c>
      <c r="C19" s="57" t="s">
        <v>36</v>
      </c>
      <c r="D19" s="58"/>
      <c r="E19" s="59"/>
      <c r="F19" s="59"/>
      <c r="G19" s="60"/>
    </row>
    <row r="20" spans="1:7" ht="22.5" customHeight="1">
      <c r="A20" s="35"/>
      <c r="B20" s="24"/>
      <c r="C20" s="33" t="s">
        <v>26</v>
      </c>
      <c r="D20" s="42">
        <v>59000</v>
      </c>
      <c r="E20" s="50">
        <v>5000</v>
      </c>
      <c r="F20" s="50"/>
      <c r="G20" s="47">
        <f>SUM(D20+E20-F20)</f>
        <v>64000</v>
      </c>
    </row>
    <row r="21" spans="1:7" ht="22.5" customHeight="1" thickBot="1">
      <c r="A21" s="36"/>
      <c r="B21" s="37"/>
      <c r="C21" s="38" t="s">
        <v>27</v>
      </c>
      <c r="D21" s="43">
        <v>59000</v>
      </c>
      <c r="E21" s="51">
        <v>5000</v>
      </c>
      <c r="F21" s="51"/>
      <c r="G21" s="48">
        <f>SUM(D21+E21-F21)</f>
        <v>64000</v>
      </c>
    </row>
    <row r="23" spans="2:6" ht="15.75">
      <c r="B23" s="25"/>
      <c r="D23" s="74" t="s">
        <v>28</v>
      </c>
      <c r="E23" s="74"/>
      <c r="F23" s="54" t="s">
        <v>29</v>
      </c>
    </row>
    <row r="24" spans="4:6" ht="15.75">
      <c r="D24" s="23"/>
      <c r="E24" s="53"/>
      <c r="F24" s="53"/>
    </row>
    <row r="25" spans="4:6" ht="15.75">
      <c r="D25" s="23"/>
      <c r="E25" s="53"/>
      <c r="F25" s="53"/>
    </row>
    <row r="26" spans="2:6" ht="15.75">
      <c r="B26" s="25"/>
      <c r="D26" s="73" t="s">
        <v>34</v>
      </c>
      <c r="E26" s="73"/>
      <c r="F26" s="73"/>
    </row>
  </sheetData>
  <mergeCells count="14">
    <mergeCell ref="D26:F26"/>
    <mergeCell ref="D23:E23"/>
    <mergeCell ref="E10:E13"/>
    <mergeCell ref="F10:F13"/>
    <mergeCell ref="D10:D13"/>
    <mergeCell ref="G10:G13"/>
    <mergeCell ref="D1:G1"/>
    <mergeCell ref="D2:G2"/>
    <mergeCell ref="D3:G3"/>
    <mergeCell ref="D4:G4"/>
    <mergeCell ref="A7:G7"/>
    <mergeCell ref="B10:B13"/>
    <mergeCell ref="C10:C13"/>
    <mergeCell ref="A10:A13"/>
  </mergeCells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J1" sqref="J1:L4"/>
    </sheetView>
  </sheetViews>
  <sheetFormatPr defaultColWidth="9.140625" defaultRowHeight="12.75"/>
  <cols>
    <col min="1" max="1" width="3.421875" style="4" customWidth="1"/>
    <col min="2" max="2" width="5.00390625" style="1" customWidth="1"/>
    <col min="3" max="3" width="8.421875" style="1" customWidth="1"/>
    <col min="4" max="4" width="22.7109375" style="1" customWidth="1"/>
    <col min="5" max="5" width="10.8515625" style="1" customWidth="1"/>
    <col min="6" max="6" width="12.140625" style="1" customWidth="1"/>
    <col min="7" max="7" width="12.57421875" style="1" customWidth="1"/>
    <col min="8" max="8" width="10.8515625" style="1" customWidth="1"/>
    <col min="9" max="9" width="12.00390625" style="1" customWidth="1"/>
    <col min="10" max="10" width="12.421875" style="1" customWidth="1"/>
    <col min="11" max="11" width="9.57421875" style="1" customWidth="1"/>
    <col min="12" max="12" width="12.8515625" style="1" customWidth="1"/>
    <col min="13" max="16384" width="9.140625" style="4" customWidth="1"/>
  </cols>
  <sheetData>
    <row r="1" spans="1:12" ht="15.75" customHeight="1">
      <c r="A1" s="93" t="s">
        <v>0</v>
      </c>
      <c r="J1" s="90" t="s">
        <v>20</v>
      </c>
      <c r="K1" s="91"/>
      <c r="L1" s="91"/>
    </row>
    <row r="2" spans="1:12" ht="15.75" customHeight="1">
      <c r="A2" s="93"/>
      <c r="J2" s="90" t="s">
        <v>19</v>
      </c>
      <c r="K2" s="90"/>
      <c r="L2" s="90"/>
    </row>
    <row r="3" spans="1:12" ht="15.75">
      <c r="A3" s="93"/>
      <c r="J3" s="90" t="s">
        <v>16</v>
      </c>
      <c r="K3" s="91"/>
      <c r="L3" s="91"/>
    </row>
    <row r="4" spans="1:12" ht="15.75">
      <c r="A4" s="93"/>
      <c r="J4" s="90" t="s">
        <v>17</v>
      </c>
      <c r="K4" s="91"/>
      <c r="L4" s="91"/>
    </row>
    <row r="5" spans="1:12" ht="15.75">
      <c r="A5" s="93"/>
      <c r="J5" s="2"/>
      <c r="K5" s="3"/>
      <c r="L5" s="3"/>
    </row>
    <row r="6" spans="1:12" ht="15.75">
      <c r="A6" s="93"/>
      <c r="K6" s="5"/>
      <c r="L6" s="5"/>
    </row>
    <row r="7" spans="1:12" ht="20.25">
      <c r="A7" s="93"/>
      <c r="B7" s="92" t="s">
        <v>21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20.25">
      <c r="A8" s="93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>
      <c r="A9" s="93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8" customHeight="1">
      <c r="A10" s="93"/>
      <c r="B10" s="82" t="s">
        <v>1</v>
      </c>
      <c r="C10" s="82" t="s">
        <v>2</v>
      </c>
      <c r="D10" s="82" t="s">
        <v>3</v>
      </c>
      <c r="E10" s="87" t="s">
        <v>4</v>
      </c>
      <c r="F10" s="88"/>
      <c r="G10" s="88"/>
      <c r="H10" s="89"/>
      <c r="I10" s="88"/>
      <c r="J10" s="84" t="s">
        <v>5</v>
      </c>
      <c r="K10" s="82"/>
      <c r="L10" s="82"/>
    </row>
    <row r="11" spans="1:12" ht="15" customHeight="1">
      <c r="A11" s="93"/>
      <c r="B11" s="82"/>
      <c r="C11" s="82"/>
      <c r="D11" s="82"/>
      <c r="E11" s="95" t="s">
        <v>6</v>
      </c>
      <c r="F11" s="81" t="s">
        <v>7</v>
      </c>
      <c r="G11" s="96" t="s">
        <v>8</v>
      </c>
      <c r="H11" s="97" t="s">
        <v>9</v>
      </c>
      <c r="I11" s="100" t="s">
        <v>10</v>
      </c>
      <c r="J11" s="84" t="s">
        <v>11</v>
      </c>
      <c r="K11" s="83" t="s">
        <v>12</v>
      </c>
      <c r="L11" s="81" t="s">
        <v>13</v>
      </c>
    </row>
    <row r="12" spans="1:12" ht="39.75" customHeight="1">
      <c r="A12" s="93"/>
      <c r="B12" s="82"/>
      <c r="C12" s="82"/>
      <c r="D12" s="82"/>
      <c r="E12" s="95"/>
      <c r="F12" s="81"/>
      <c r="G12" s="96"/>
      <c r="H12" s="98"/>
      <c r="I12" s="100"/>
      <c r="J12" s="85"/>
      <c r="K12" s="83"/>
      <c r="L12" s="81"/>
    </row>
    <row r="13" spans="1:12" ht="11.25" customHeight="1">
      <c r="A13" s="93"/>
      <c r="B13" s="82"/>
      <c r="C13" s="82"/>
      <c r="D13" s="82"/>
      <c r="E13" s="95"/>
      <c r="F13" s="81"/>
      <c r="G13" s="96"/>
      <c r="H13" s="99"/>
      <c r="I13" s="100"/>
      <c r="J13" s="86"/>
      <c r="K13" s="83"/>
      <c r="L13" s="81"/>
    </row>
    <row r="14" spans="1:12" ht="19.5" customHeight="1">
      <c r="A14" s="93"/>
      <c r="B14" s="7">
        <v>1</v>
      </c>
      <c r="C14" s="7">
        <v>2</v>
      </c>
      <c r="D14" s="7">
        <v>3</v>
      </c>
      <c r="E14" s="7">
        <v>4</v>
      </c>
      <c r="F14" s="7">
        <v>5</v>
      </c>
      <c r="G14" s="7">
        <v>6</v>
      </c>
      <c r="H14" s="8">
        <v>7</v>
      </c>
      <c r="I14" s="7">
        <v>8</v>
      </c>
      <c r="J14" s="8">
        <v>9</v>
      </c>
      <c r="K14" s="7">
        <v>10</v>
      </c>
      <c r="L14" s="7">
        <v>11</v>
      </c>
    </row>
    <row r="15" spans="1:12" ht="43.5" customHeight="1">
      <c r="A15" s="93"/>
      <c r="B15" s="15">
        <v>853</v>
      </c>
      <c r="C15" s="16"/>
      <c r="D15" s="17" t="s">
        <v>14</v>
      </c>
      <c r="E15" s="9">
        <f aca="true" t="shared" si="0" ref="E15:L15">E16</f>
        <v>0</v>
      </c>
      <c r="F15" s="9">
        <f t="shared" si="0"/>
        <v>170010</v>
      </c>
      <c r="G15" s="9">
        <f t="shared" si="0"/>
        <v>73431</v>
      </c>
      <c r="H15" s="9">
        <f>H16</f>
        <v>0</v>
      </c>
      <c r="I15" s="9">
        <f t="shared" si="0"/>
        <v>243441</v>
      </c>
      <c r="J15" s="10">
        <f t="shared" si="0"/>
        <v>243441</v>
      </c>
      <c r="K15" s="9">
        <f t="shared" si="0"/>
        <v>0</v>
      </c>
      <c r="L15" s="9">
        <f t="shared" si="0"/>
        <v>243441</v>
      </c>
    </row>
    <row r="16" spans="1:12" ht="30.75" customHeight="1">
      <c r="A16" s="93"/>
      <c r="B16" s="12"/>
      <c r="C16" s="13">
        <v>85311</v>
      </c>
      <c r="D16" s="11" t="s">
        <v>15</v>
      </c>
      <c r="E16" s="14">
        <v>0</v>
      </c>
      <c r="F16" s="14">
        <v>170010</v>
      </c>
      <c r="G16" s="14">
        <v>73431</v>
      </c>
      <c r="H16" s="14">
        <v>0</v>
      </c>
      <c r="I16" s="14">
        <f>E16+F16+G16+H16</f>
        <v>243441</v>
      </c>
      <c r="J16" s="14">
        <v>243441</v>
      </c>
      <c r="K16" s="14">
        <v>0</v>
      </c>
      <c r="L16" s="14">
        <f>J16+K16</f>
        <v>243441</v>
      </c>
    </row>
    <row r="17" spans="1:12" ht="27.75" customHeight="1">
      <c r="A17" s="93"/>
      <c r="B17" s="94" t="s">
        <v>18</v>
      </c>
      <c r="C17" s="94"/>
      <c r="D17" s="94"/>
      <c r="E17" s="18">
        <f>SUM(E15)</f>
        <v>0</v>
      </c>
      <c r="F17" s="19">
        <f>SUM(F15)</f>
        <v>170010</v>
      </c>
      <c r="G17" s="19">
        <f>SUM(G15)</f>
        <v>73431</v>
      </c>
      <c r="H17" s="19">
        <f>SUM(H15)</f>
        <v>0</v>
      </c>
      <c r="I17" s="19">
        <f>SUM(E17:H17)</f>
        <v>243441</v>
      </c>
      <c r="J17" s="19">
        <f>SUM(J15)</f>
        <v>243441</v>
      </c>
      <c r="K17" s="18">
        <f>SUM(K15)</f>
        <v>0</v>
      </c>
      <c r="L17" s="19">
        <f>SUM(J17:K17)</f>
        <v>243441</v>
      </c>
    </row>
    <row r="18" spans="1:12" ht="15.75">
      <c r="A18" s="93"/>
      <c r="B18" s="20"/>
      <c r="C18" s="20"/>
      <c r="D18" s="20"/>
      <c r="E18" s="21"/>
      <c r="F18" s="21"/>
      <c r="G18" s="21"/>
      <c r="H18" s="21"/>
      <c r="I18" s="21"/>
      <c r="J18" s="22"/>
      <c r="K18" s="21"/>
      <c r="L18" s="21"/>
    </row>
    <row r="19" spans="1:12" ht="15.75">
      <c r="A19" s="93"/>
      <c r="G19" s="23"/>
      <c r="H19" s="23"/>
      <c r="I19" s="23"/>
      <c r="J19" s="23"/>
      <c r="K19" s="23"/>
      <c r="L19" s="23"/>
    </row>
    <row r="20" spans="1:12" ht="15.75">
      <c r="A20" s="93"/>
      <c r="G20" s="23"/>
      <c r="H20" s="23"/>
      <c r="I20" s="23"/>
      <c r="J20" s="23"/>
      <c r="K20" s="23"/>
      <c r="L20" s="23"/>
    </row>
    <row r="21" spans="1:12" ht="15.75">
      <c r="A21" s="93"/>
      <c r="G21" s="23"/>
      <c r="H21" s="23"/>
      <c r="I21" s="23"/>
      <c r="J21" s="23"/>
      <c r="K21" s="23"/>
      <c r="L21" s="23"/>
    </row>
    <row r="22" spans="1:12" ht="15.75">
      <c r="A22" s="93"/>
      <c r="G22" s="23"/>
      <c r="H22" s="23"/>
      <c r="I22" s="23"/>
      <c r="J22" s="23"/>
      <c r="K22" s="23"/>
      <c r="L22" s="23"/>
    </row>
    <row r="23" ht="15.75">
      <c r="A23" s="93"/>
    </row>
    <row r="24" ht="15.75">
      <c r="A24" s="93"/>
    </row>
    <row r="25" ht="15.75">
      <c r="A25" s="93"/>
    </row>
    <row r="26" ht="15.75">
      <c r="A26" s="93"/>
    </row>
    <row r="27" ht="15.75">
      <c r="A27" s="93"/>
    </row>
    <row r="28" ht="15.75">
      <c r="A28" s="93"/>
    </row>
    <row r="29" ht="15.75">
      <c r="A29" s="93"/>
    </row>
    <row r="30" ht="15.75">
      <c r="A30" s="93"/>
    </row>
    <row r="31" ht="15.75">
      <c r="A31" s="93"/>
    </row>
    <row r="32" ht="15.75">
      <c r="A32" s="93"/>
    </row>
    <row r="33" ht="15.75">
      <c r="A33" s="93"/>
    </row>
    <row r="34" ht="15.75">
      <c r="A34" s="93"/>
    </row>
    <row r="35" ht="15.75">
      <c r="A35" s="93"/>
    </row>
    <row r="36" ht="15.75">
      <c r="A36" s="93"/>
    </row>
    <row r="37" ht="15.75">
      <c r="A37" s="93"/>
    </row>
  </sheetData>
  <mergeCells count="21">
    <mergeCell ref="A17:A37"/>
    <mergeCell ref="B17:D17"/>
    <mergeCell ref="J10:L10"/>
    <mergeCell ref="E11:E13"/>
    <mergeCell ref="F11:F13"/>
    <mergeCell ref="G11:G13"/>
    <mergeCell ref="H11:H13"/>
    <mergeCell ref="I11:I13"/>
    <mergeCell ref="A1:A16"/>
    <mergeCell ref="J1:L1"/>
    <mergeCell ref="J2:L2"/>
    <mergeCell ref="J3:L3"/>
    <mergeCell ref="J4:L4"/>
    <mergeCell ref="B7:L7"/>
    <mergeCell ref="L11:L13"/>
    <mergeCell ref="B10:B13"/>
    <mergeCell ref="K11:K13"/>
    <mergeCell ref="D10:D13"/>
    <mergeCell ref="C10:C13"/>
    <mergeCell ref="J11:J13"/>
    <mergeCell ref="E10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</dc:creator>
  <cp:keywords/>
  <dc:description/>
  <cp:lastModifiedBy>bw</cp:lastModifiedBy>
  <cp:lastPrinted>2013-09-02T08:04:45Z</cp:lastPrinted>
  <dcterms:created xsi:type="dcterms:W3CDTF">2010-11-03T07:40:44Z</dcterms:created>
  <dcterms:modified xsi:type="dcterms:W3CDTF">2013-09-02T08:04:46Z</dcterms:modified>
  <cp:category/>
  <cp:version/>
  <cp:contentType/>
  <cp:contentStatus/>
</cp:coreProperties>
</file>