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'Arkusz1'!$A$1:$J$20</definedName>
    <definedName name="suma04">'Arkusz1'!#REF!</definedName>
    <definedName name="_xlnm.Print_Titles" localSheetId="0">'Arkusz1'!$6:$9</definedName>
  </definedNames>
  <calcPr fullCalcOnLoad="1"/>
</workbook>
</file>

<file path=xl/sharedStrings.xml><?xml version="1.0" encoding="utf-8"?>
<sst xmlns="http://schemas.openxmlformats.org/spreadsheetml/2006/main" count="35" uniqueCount="34">
  <si>
    <t>§</t>
  </si>
  <si>
    <t>Dz.</t>
  </si>
  <si>
    <t>Rozdz.</t>
  </si>
  <si>
    <t>Nazwa</t>
  </si>
  <si>
    <t>bieżące</t>
  </si>
  <si>
    <t xml:space="preserve">Wydatki </t>
  </si>
  <si>
    <t>majątkowe</t>
  </si>
  <si>
    <t>Wydatki</t>
  </si>
  <si>
    <t>Zwięk-</t>
  </si>
  <si>
    <t>szenia</t>
  </si>
  <si>
    <t>Zmniej-</t>
  </si>
  <si>
    <t xml:space="preserve">Plan po </t>
  </si>
  <si>
    <t>Plan na</t>
  </si>
  <si>
    <t xml:space="preserve">zmianach      </t>
  </si>
  <si>
    <t>w tym:</t>
  </si>
  <si>
    <t>2010 r.</t>
  </si>
  <si>
    <t xml:space="preserve">                        WYDATKI BUDŻETU GMINY NA 2010 ROK </t>
  </si>
  <si>
    <t>Załącznik nr 1</t>
  </si>
  <si>
    <t>Wójta Gminy Białe Błota</t>
  </si>
  <si>
    <t>WYDATKI OGÓŁEM</t>
  </si>
  <si>
    <t>Katarzyna Kirstein-Piotrowska</t>
  </si>
  <si>
    <t xml:space="preserve">          Wójt Gminy</t>
  </si>
  <si>
    <t>Zakup usług pozostałych</t>
  </si>
  <si>
    <t>do Zarządzenia Nr  408</t>
  </si>
  <si>
    <t>z dnia 16 czerwca 2010 r.</t>
  </si>
  <si>
    <t>RÓŻNE ROZLICZENIA</t>
  </si>
  <si>
    <t>Rezerwy ogólne i celowe</t>
  </si>
  <si>
    <t xml:space="preserve">Rezerwy </t>
  </si>
  <si>
    <t>KULTURA I OCHRONA DZIEDZICTWA NARODOWEGO</t>
  </si>
  <si>
    <t>Pozostała działalność</t>
  </si>
  <si>
    <t>ADMINISTRACJA PUBLICZNA</t>
  </si>
  <si>
    <t>Urzędy gmin</t>
  </si>
  <si>
    <t>Zakup energii</t>
  </si>
  <si>
    <t>Zakup usług remontowych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</si>
</sst>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3">
    <font>
      <sz val="10"/>
      <name val="Arial CE"/>
      <family val="0"/>
    </font>
    <font>
      <sz val="10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  <font>
      <i/>
      <sz val="9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center" vertical="top" wrapText="1"/>
    </xf>
    <xf numFmtId="3" fontId="6" fillId="0" borderId="5" xfId="0" applyNumberFormat="1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4" fillId="0" borderId="13" xfId="0" applyFont="1" applyBorder="1" applyAlignment="1" quotePrefix="1">
      <alignment horizontal="center" vertical="top" wrapText="1"/>
    </xf>
    <xf numFmtId="0" fontId="12" fillId="2" borderId="9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left" vertical="top" wrapText="1"/>
    </xf>
    <xf numFmtId="3" fontId="12" fillId="2" borderId="8" xfId="0" applyNumberFormat="1" applyFont="1" applyFill="1" applyBorder="1" applyAlignment="1">
      <alignment horizontal="right" vertical="top" wrapText="1"/>
    </xf>
    <xf numFmtId="3" fontId="12" fillId="2" borderId="9" xfId="0" applyNumberFormat="1" applyFont="1" applyFill="1" applyBorder="1" applyAlignment="1">
      <alignment horizontal="right" vertical="top" wrapText="1"/>
    </xf>
    <xf numFmtId="3" fontId="12" fillId="2" borderId="14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4" fillId="0" borderId="15" xfId="0" applyFont="1" applyBorder="1" applyAlignment="1" quotePrefix="1">
      <alignment horizontal="center" vertical="top" wrapText="1"/>
    </xf>
    <xf numFmtId="0" fontId="7" fillId="3" borderId="13" xfId="0" applyFont="1" applyFill="1" applyBorder="1" applyAlignment="1" quotePrefix="1">
      <alignment horizontal="center" vertical="top" wrapText="1"/>
    </xf>
    <xf numFmtId="0" fontId="7" fillId="3" borderId="16" xfId="0" applyFont="1" applyFill="1" applyBorder="1" applyAlignment="1">
      <alignment horizontal="center" vertical="top" wrapText="1"/>
    </xf>
    <xf numFmtId="0" fontId="7" fillId="3" borderId="16" xfId="0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right" vertical="top" wrapText="1"/>
    </xf>
    <xf numFmtId="3" fontId="7" fillId="3" borderId="16" xfId="0" applyNumberFormat="1" applyFont="1" applyFill="1" applyBorder="1" applyAlignment="1">
      <alignment horizontal="right" vertical="top" wrapText="1"/>
    </xf>
    <xf numFmtId="3" fontId="7" fillId="3" borderId="2" xfId="0" applyNumberFormat="1" applyFont="1" applyFill="1" applyBorder="1" applyAlignment="1">
      <alignment horizontal="right" vertical="top" wrapText="1"/>
    </xf>
    <xf numFmtId="0" fontId="4" fillId="0" borderId="17" xfId="0" applyFont="1" applyBorder="1" applyAlignment="1" quotePrefix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3" fontId="6" fillId="0" borderId="19" xfId="0" applyNumberFormat="1" applyFont="1" applyBorder="1" applyAlignment="1">
      <alignment horizontal="right" vertical="top" wrapText="1"/>
    </xf>
    <xf numFmtId="3" fontId="6" fillId="0" borderId="18" xfId="0" applyNumberFormat="1" applyFont="1" applyBorder="1" applyAlignment="1">
      <alignment horizontal="right" vertical="top" wrapText="1"/>
    </xf>
    <xf numFmtId="3" fontId="6" fillId="0" borderId="20" xfId="0" applyNumberFormat="1" applyFont="1" applyBorder="1" applyAlignment="1">
      <alignment horizontal="right" vertical="top" wrapText="1"/>
    </xf>
    <xf numFmtId="3" fontId="6" fillId="0" borderId="20" xfId="0" applyNumberFormat="1" applyFont="1" applyBorder="1" applyAlignment="1">
      <alignment horizontal="center" vertical="top" wrapText="1"/>
    </xf>
    <xf numFmtId="3" fontId="6" fillId="0" borderId="21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7" fillId="0" borderId="23" xfId="0" applyFont="1" applyBorder="1" applyAlignment="1">
      <alignment vertical="center" wrapText="1"/>
    </xf>
    <xf numFmtId="3" fontId="6" fillId="0" borderId="23" xfId="0" applyNumberFormat="1" applyFont="1" applyBorder="1" applyAlignment="1">
      <alignment vertical="center" wrapText="1"/>
    </xf>
    <xf numFmtId="3" fontId="6" fillId="0" borderId="24" xfId="0" applyNumberFormat="1" applyFont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3" fontId="6" fillId="0" borderId="24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4" fillId="0" borderId="26" xfId="0" applyFont="1" applyBorder="1" applyAlignment="1" quotePrefix="1">
      <alignment horizontal="center" vertical="top" wrapText="1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27" xfId="0" applyFont="1" applyBorder="1" applyAlignment="1">
      <alignment horizontal="center" vertical="top" wrapText="1"/>
    </xf>
    <xf numFmtId="0" fontId="7" fillId="3" borderId="23" xfId="0" applyFont="1" applyFill="1" applyBorder="1" applyAlignment="1">
      <alignment horizontal="center" vertical="top" wrapText="1"/>
    </xf>
    <xf numFmtId="0" fontId="7" fillId="3" borderId="23" xfId="0" applyFont="1" applyFill="1" applyBorder="1" applyAlignment="1">
      <alignment horizontal="left" vertical="top" wrapText="1"/>
    </xf>
    <xf numFmtId="3" fontId="7" fillId="3" borderId="24" xfId="0" applyNumberFormat="1" applyFont="1" applyFill="1" applyBorder="1" applyAlignment="1">
      <alignment horizontal="right" vertical="top" wrapText="1"/>
    </xf>
    <xf numFmtId="3" fontId="7" fillId="3" borderId="23" xfId="0" applyNumberFormat="1" applyFont="1" applyFill="1" applyBorder="1" applyAlignment="1">
      <alignment horizontal="right" vertical="top" wrapText="1"/>
    </xf>
    <xf numFmtId="3" fontId="7" fillId="3" borderId="28" xfId="0" applyNumberFormat="1" applyFont="1" applyFill="1" applyBorder="1" applyAlignment="1">
      <alignment horizontal="right" vertical="top" wrapText="1"/>
    </xf>
    <xf numFmtId="3" fontId="6" fillId="0" borderId="29" xfId="0" applyNumberFormat="1" applyFont="1" applyBorder="1" applyAlignment="1">
      <alignment horizontal="right" vertical="top" wrapText="1"/>
    </xf>
    <xf numFmtId="3" fontId="6" fillId="0" borderId="27" xfId="0" applyNumberFormat="1" applyFont="1" applyBorder="1" applyAlignment="1">
      <alignment horizontal="right" vertical="top" wrapText="1"/>
    </xf>
    <xf numFmtId="3" fontId="6" fillId="0" borderId="30" xfId="0" applyNumberFormat="1" applyFont="1" applyBorder="1" applyAlignment="1">
      <alignment horizontal="right" vertical="top" wrapText="1"/>
    </xf>
    <xf numFmtId="0" fontId="6" fillId="0" borderId="27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0" fontId="12" fillId="2" borderId="9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left" vertical="top" wrapText="1"/>
    </xf>
    <xf numFmtId="3" fontId="12" fillId="2" borderId="8" xfId="0" applyNumberFormat="1" applyFont="1" applyFill="1" applyBorder="1" applyAlignment="1">
      <alignment horizontal="right" vertical="top" wrapText="1"/>
    </xf>
    <xf numFmtId="3" fontId="12" fillId="2" borderId="9" xfId="0" applyNumberFormat="1" applyFont="1" applyFill="1" applyBorder="1" applyAlignment="1">
      <alignment horizontal="right" vertical="top" wrapText="1"/>
    </xf>
    <xf numFmtId="3" fontId="12" fillId="2" borderId="14" xfId="0" applyNumberFormat="1" applyFont="1" applyFill="1" applyBorder="1" applyAlignment="1">
      <alignment horizontal="right" vertical="top" wrapText="1"/>
    </xf>
    <xf numFmtId="0" fontId="7" fillId="3" borderId="22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 quotePrefix="1">
      <alignment horizontal="center" vertical="top" wrapText="1"/>
    </xf>
    <xf numFmtId="0" fontId="7" fillId="3" borderId="16" xfId="0" applyFont="1" applyFill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3" borderId="16" xfId="0" applyFont="1" applyFill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right" vertical="top" wrapText="1"/>
    </xf>
    <xf numFmtId="3" fontId="7" fillId="3" borderId="16" xfId="0" applyNumberFormat="1" applyFont="1" applyFill="1" applyBorder="1" applyAlignment="1">
      <alignment horizontal="right" vertical="top" wrapText="1"/>
    </xf>
    <xf numFmtId="3" fontId="7" fillId="3" borderId="2" xfId="0" applyNumberFormat="1" applyFont="1" applyFill="1" applyBorder="1" applyAlignment="1">
      <alignment horizontal="right" vertical="top" wrapText="1"/>
    </xf>
    <xf numFmtId="3" fontId="6" fillId="0" borderId="29" xfId="0" applyNumberFormat="1" applyFont="1" applyBorder="1" applyAlignment="1">
      <alignment horizontal="right" vertical="top" wrapText="1"/>
    </xf>
    <xf numFmtId="3" fontId="6" fillId="0" borderId="27" xfId="0" applyNumberFormat="1" applyFont="1" applyBorder="1" applyAlignment="1">
      <alignment horizontal="right" vertical="top" wrapText="1"/>
    </xf>
    <xf numFmtId="3" fontId="6" fillId="0" borderId="30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3" fontId="6" fillId="0" borderId="16" xfId="0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8"/>
  <sheetViews>
    <sheetView tabSelected="1" zoomScaleSheetLayoutView="100" workbookViewId="0" topLeftCell="A1">
      <selection activeCell="J12" sqref="J12"/>
    </sheetView>
  </sheetViews>
  <sheetFormatPr defaultColWidth="9.00390625" defaultRowHeight="12.75"/>
  <cols>
    <col min="1" max="1" width="3.625" style="3" customWidth="1"/>
    <col min="2" max="2" width="5.25390625" style="3" customWidth="1"/>
    <col min="3" max="3" width="5.00390625" style="3" bestFit="1" customWidth="1"/>
    <col min="4" max="4" width="23.625" style="5" customWidth="1"/>
    <col min="5" max="5" width="9.625" style="6" customWidth="1"/>
    <col min="6" max="6" width="6.75390625" style="6" customWidth="1"/>
    <col min="7" max="7" width="7.00390625" style="6" customWidth="1"/>
    <col min="8" max="8" width="9.875" style="6" customWidth="1"/>
    <col min="9" max="9" width="10.00390625" style="6" customWidth="1"/>
    <col min="10" max="10" width="11.00390625" style="7" customWidth="1"/>
    <col min="11" max="16384" width="9.125" style="3" customWidth="1"/>
  </cols>
  <sheetData>
    <row r="1" spans="1:35" ht="12.75">
      <c r="A1" s="85"/>
      <c r="B1" s="85"/>
      <c r="C1" s="85"/>
      <c r="D1" s="85"/>
      <c r="E1" s="73"/>
      <c r="F1" s="73"/>
      <c r="G1" s="73"/>
      <c r="H1" s="86" t="s">
        <v>17</v>
      </c>
      <c r="I1" s="74"/>
      <c r="J1" s="7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</row>
    <row r="2" spans="1:10" ht="12.75">
      <c r="A2" s="85"/>
      <c r="B2" s="85"/>
      <c r="C2" s="85"/>
      <c r="D2" s="85"/>
      <c r="E2" s="73"/>
      <c r="F2" s="73"/>
      <c r="G2" s="73"/>
      <c r="H2" s="73" t="s">
        <v>23</v>
      </c>
      <c r="I2" s="74"/>
      <c r="J2" s="74"/>
    </row>
    <row r="3" spans="1:11" ht="12.75" customHeight="1">
      <c r="A3" s="13"/>
      <c r="B3" s="13"/>
      <c r="C3" s="13"/>
      <c r="D3" s="13"/>
      <c r="E3" s="14"/>
      <c r="F3" s="14"/>
      <c r="G3" s="14"/>
      <c r="H3" s="73" t="s">
        <v>18</v>
      </c>
      <c r="I3" s="74"/>
      <c r="J3" s="15"/>
      <c r="K3" s="4"/>
    </row>
    <row r="4" spans="1:10" ht="12.75">
      <c r="A4" s="13"/>
      <c r="B4" s="13"/>
      <c r="C4" s="13"/>
      <c r="D4" s="13"/>
      <c r="E4" s="14"/>
      <c r="F4" s="14"/>
      <c r="G4" s="14"/>
      <c r="H4" s="73" t="s">
        <v>24</v>
      </c>
      <c r="I4" s="74"/>
      <c r="J4" s="15"/>
    </row>
    <row r="5" spans="1:10" s="4" customFormat="1" ht="16.5" thickBot="1">
      <c r="A5" s="33" t="s">
        <v>16</v>
      </c>
      <c r="B5" s="34"/>
      <c r="C5" s="34"/>
      <c r="D5" s="34"/>
      <c r="E5" s="35"/>
      <c r="F5" s="15"/>
      <c r="G5" s="15"/>
      <c r="H5" s="15"/>
      <c r="I5" s="14"/>
      <c r="J5" s="14"/>
    </row>
    <row r="6" spans="1:10" ht="15" customHeight="1">
      <c r="A6" s="16"/>
      <c r="B6" s="17"/>
      <c r="C6" s="18"/>
      <c r="D6" s="18"/>
      <c r="E6" s="19"/>
      <c r="F6" s="20"/>
      <c r="G6" s="20"/>
      <c r="H6" s="20"/>
      <c r="I6" s="59" t="s">
        <v>14</v>
      </c>
      <c r="J6" s="21"/>
    </row>
    <row r="7" spans="1:10" ht="16.5" customHeight="1">
      <c r="A7" s="22" t="s">
        <v>1</v>
      </c>
      <c r="B7" s="23" t="s">
        <v>2</v>
      </c>
      <c r="C7" s="24" t="s">
        <v>0</v>
      </c>
      <c r="D7" s="25" t="s">
        <v>3</v>
      </c>
      <c r="E7" s="26" t="s">
        <v>12</v>
      </c>
      <c r="F7" s="27" t="s">
        <v>8</v>
      </c>
      <c r="G7" s="27" t="s">
        <v>10</v>
      </c>
      <c r="H7" s="27" t="s">
        <v>11</v>
      </c>
      <c r="I7" s="27" t="s">
        <v>5</v>
      </c>
      <c r="J7" s="58" t="s">
        <v>7</v>
      </c>
    </row>
    <row r="8" spans="1:10" ht="51" customHeight="1">
      <c r="A8" s="28"/>
      <c r="B8" s="29"/>
      <c r="C8" s="30"/>
      <c r="D8" s="30"/>
      <c r="E8" s="31" t="s">
        <v>15</v>
      </c>
      <c r="F8" s="31" t="s">
        <v>9</v>
      </c>
      <c r="G8" s="31" t="s">
        <v>9</v>
      </c>
      <c r="H8" s="31" t="s">
        <v>13</v>
      </c>
      <c r="I8" s="31" t="s">
        <v>4</v>
      </c>
      <c r="J8" s="32" t="s">
        <v>6</v>
      </c>
    </row>
    <row r="9" spans="1:10" s="8" customFormat="1" ht="13.5" thickBot="1">
      <c r="A9" s="36">
        <v>1</v>
      </c>
      <c r="B9" s="12">
        <v>2</v>
      </c>
      <c r="C9" s="12">
        <v>3</v>
      </c>
      <c r="D9" s="12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1">
        <v>10</v>
      </c>
    </row>
    <row r="10" spans="1:10" s="8" customFormat="1" ht="24.75" thickBot="1">
      <c r="A10" s="93">
        <v>750</v>
      </c>
      <c r="B10" s="94"/>
      <c r="C10" s="94"/>
      <c r="D10" s="97" t="s">
        <v>30</v>
      </c>
      <c r="E10" s="100">
        <v>5011580</v>
      </c>
      <c r="F10" s="101">
        <f>SUM(F11)</f>
        <v>31361</v>
      </c>
      <c r="G10" s="101">
        <f>SUM(G11)</f>
        <v>31361</v>
      </c>
      <c r="H10" s="101">
        <f>E10+F10-G10</f>
        <v>5011580</v>
      </c>
      <c r="I10" s="101">
        <f>H10-J10</f>
        <v>4905480</v>
      </c>
      <c r="J10" s="102">
        <v>106100</v>
      </c>
    </row>
    <row r="11" spans="1:10" s="8" customFormat="1" ht="12.75">
      <c r="A11" s="45"/>
      <c r="B11" s="87">
        <v>75023</v>
      </c>
      <c r="C11" s="87"/>
      <c r="D11" s="88" t="s">
        <v>31</v>
      </c>
      <c r="E11" s="89">
        <v>4165713</v>
      </c>
      <c r="F11" s="90">
        <f>SUM(F12:F13)</f>
        <v>31361</v>
      </c>
      <c r="G11" s="90">
        <f>SUM(G12:G13)</f>
        <v>31361</v>
      </c>
      <c r="H11" s="90">
        <f>E11+F11-G11</f>
        <v>4165713</v>
      </c>
      <c r="I11" s="90">
        <f>H11-J11</f>
        <v>4065713</v>
      </c>
      <c r="J11" s="91">
        <v>100000</v>
      </c>
    </row>
    <row r="12" spans="1:10" s="8" customFormat="1" ht="12.75">
      <c r="A12" s="72"/>
      <c r="B12" s="95"/>
      <c r="C12" s="95">
        <v>4260</v>
      </c>
      <c r="D12" s="98" t="s">
        <v>32</v>
      </c>
      <c r="E12" s="103">
        <v>50000</v>
      </c>
      <c r="F12" s="104">
        <v>31361</v>
      </c>
      <c r="G12" s="104"/>
      <c r="H12" s="104">
        <f>E12+F12-G12</f>
        <v>81361</v>
      </c>
      <c r="I12" s="104">
        <f>H12-J12</f>
        <v>81361</v>
      </c>
      <c r="J12" s="105"/>
    </row>
    <row r="13" spans="1:10" s="8" customFormat="1" ht="13.5" thickBot="1">
      <c r="A13" s="36"/>
      <c r="B13" s="96"/>
      <c r="C13" s="96">
        <v>4270</v>
      </c>
      <c r="D13" s="99" t="s">
        <v>33</v>
      </c>
      <c r="E13" s="106">
        <v>31361</v>
      </c>
      <c r="F13" s="107"/>
      <c r="G13" s="107">
        <v>31361</v>
      </c>
      <c r="H13" s="107">
        <f>E13+F13-G13</f>
        <v>0</v>
      </c>
      <c r="I13" s="107">
        <f>H13-J13</f>
        <v>0</v>
      </c>
      <c r="J13" s="108"/>
    </row>
    <row r="14" spans="1:10" s="8" customFormat="1" ht="13.5" thickBot="1">
      <c r="A14" s="46">
        <v>758</v>
      </c>
      <c r="B14" s="47"/>
      <c r="C14" s="47"/>
      <c r="D14" s="48" t="s">
        <v>25</v>
      </c>
      <c r="E14" s="49">
        <v>217350</v>
      </c>
      <c r="F14" s="50">
        <f>SUM(F15)</f>
        <v>0</v>
      </c>
      <c r="G14" s="50">
        <f>SUM(G15)</f>
        <v>13000</v>
      </c>
      <c r="H14" s="50">
        <f aca="true" t="shared" si="0" ref="H14:H20">E14+F14-G14</f>
        <v>204350</v>
      </c>
      <c r="I14" s="50">
        <f aca="true" t="shared" si="1" ref="I14:I20">H14-J14</f>
        <v>204350</v>
      </c>
      <c r="J14" s="51">
        <v>0</v>
      </c>
    </row>
    <row r="15" spans="1:10" s="8" customFormat="1" ht="13.5" customHeight="1">
      <c r="A15" s="45"/>
      <c r="B15" s="87">
        <v>75818</v>
      </c>
      <c r="C15" s="87"/>
      <c r="D15" s="88" t="s">
        <v>26</v>
      </c>
      <c r="E15" s="89">
        <v>217350</v>
      </c>
      <c r="F15" s="90">
        <f>SUM(F16:F16)</f>
        <v>0</v>
      </c>
      <c r="G15" s="90">
        <f>SUM(G16:G16)</f>
        <v>13000</v>
      </c>
      <c r="H15" s="90">
        <f t="shared" si="0"/>
        <v>204350</v>
      </c>
      <c r="I15" s="90">
        <f t="shared" si="1"/>
        <v>204350</v>
      </c>
      <c r="J15" s="91"/>
    </row>
    <row r="16" spans="1:10" s="8" customFormat="1" ht="13.5" thickBot="1">
      <c r="A16" s="72"/>
      <c r="B16" s="75"/>
      <c r="C16" s="75">
        <v>4810</v>
      </c>
      <c r="D16" s="84" t="s">
        <v>27</v>
      </c>
      <c r="E16" s="81">
        <v>217350</v>
      </c>
      <c r="F16" s="82"/>
      <c r="G16" s="82">
        <v>13000</v>
      </c>
      <c r="H16" s="82">
        <f t="shared" si="0"/>
        <v>204350</v>
      </c>
      <c r="I16" s="82">
        <f t="shared" si="1"/>
        <v>204350</v>
      </c>
      <c r="J16" s="83"/>
    </row>
    <row r="17" spans="1:10" s="8" customFormat="1" ht="42" customHeight="1" thickBot="1">
      <c r="A17" s="92">
        <v>921</v>
      </c>
      <c r="B17" s="76"/>
      <c r="C17" s="76"/>
      <c r="D17" s="77" t="s">
        <v>28</v>
      </c>
      <c r="E17" s="78">
        <v>1125990</v>
      </c>
      <c r="F17" s="79">
        <f>SUM(F18)</f>
        <v>13000</v>
      </c>
      <c r="G17" s="79">
        <f>SUM(G18)</f>
        <v>0</v>
      </c>
      <c r="H17" s="79">
        <f t="shared" si="0"/>
        <v>1138990</v>
      </c>
      <c r="I17" s="79">
        <f t="shared" si="1"/>
        <v>1047710</v>
      </c>
      <c r="J17" s="80">
        <v>91280</v>
      </c>
    </row>
    <row r="18" spans="1:10" s="8" customFormat="1" ht="15" customHeight="1">
      <c r="A18" s="45"/>
      <c r="B18" s="37">
        <v>92195</v>
      </c>
      <c r="C18" s="37"/>
      <c r="D18" s="38" t="s">
        <v>29</v>
      </c>
      <c r="E18" s="39">
        <v>14330</v>
      </c>
      <c r="F18" s="40">
        <f>SUM(F19:F19)</f>
        <v>13000</v>
      </c>
      <c r="G18" s="40">
        <f>SUM(G19:G19)</f>
        <v>0</v>
      </c>
      <c r="H18" s="40">
        <f t="shared" si="0"/>
        <v>27330</v>
      </c>
      <c r="I18" s="40">
        <f t="shared" si="1"/>
        <v>22030</v>
      </c>
      <c r="J18" s="41">
        <v>5300</v>
      </c>
    </row>
    <row r="19" spans="1:10" s="8" customFormat="1" ht="16.5" customHeight="1" thickBot="1">
      <c r="A19" s="52"/>
      <c r="B19" s="53"/>
      <c r="C19" s="53">
        <v>4300</v>
      </c>
      <c r="D19" s="54" t="s">
        <v>22</v>
      </c>
      <c r="E19" s="55">
        <v>2900</v>
      </c>
      <c r="F19" s="56">
        <v>13000</v>
      </c>
      <c r="G19" s="56"/>
      <c r="H19" s="56">
        <f t="shared" si="0"/>
        <v>15900</v>
      </c>
      <c r="I19" s="56">
        <f t="shared" si="1"/>
        <v>15900</v>
      </c>
      <c r="J19" s="57"/>
    </row>
    <row r="20" spans="1:10" s="8" customFormat="1" ht="19.5" customHeight="1" thickBot="1">
      <c r="A20" s="61"/>
      <c r="B20" s="62"/>
      <c r="C20" s="62"/>
      <c r="D20" s="63" t="s">
        <v>19</v>
      </c>
      <c r="E20" s="68">
        <v>57826712</v>
      </c>
      <c r="F20" s="64">
        <f>SUM(F10,F14,F17)</f>
        <v>44361</v>
      </c>
      <c r="G20" s="65">
        <f>SUM(G10,G14,G17)</f>
        <v>44361</v>
      </c>
      <c r="H20" s="64">
        <f t="shared" si="0"/>
        <v>57826712</v>
      </c>
      <c r="I20" s="66">
        <f t="shared" si="1"/>
        <v>37377700</v>
      </c>
      <c r="J20" s="67">
        <v>20449012</v>
      </c>
    </row>
    <row r="21" spans="1:10" s="8" customFormat="1" ht="16.5" customHeight="1">
      <c r="A21" s="42"/>
      <c r="B21" s="42"/>
      <c r="C21" s="42"/>
      <c r="D21" s="43"/>
      <c r="E21" s="44"/>
      <c r="F21" s="44"/>
      <c r="G21" s="69"/>
      <c r="H21" s="44"/>
      <c r="I21" s="70"/>
      <c r="J21" s="71"/>
    </row>
    <row r="22" spans="1:10" s="8" customFormat="1" ht="15" customHeight="1">
      <c r="A22" s="42"/>
      <c r="B22" s="42"/>
      <c r="C22" s="42"/>
      <c r="D22" s="43"/>
      <c r="E22" s="44"/>
      <c r="F22" s="44"/>
      <c r="G22" s="69"/>
      <c r="H22" s="44"/>
      <c r="I22" s="70"/>
      <c r="J22" s="71"/>
    </row>
    <row r="23" spans="1:8" s="8" customFormat="1" ht="12.75">
      <c r="A23" s="42"/>
      <c r="B23" s="42"/>
      <c r="C23" s="42"/>
      <c r="D23" s="43"/>
      <c r="E23" s="44"/>
      <c r="F23" s="44"/>
      <c r="G23" s="60"/>
      <c r="H23" s="60" t="s">
        <v>21</v>
      </c>
    </row>
    <row r="24" spans="1:8" s="8" customFormat="1" ht="21.75" customHeight="1">
      <c r="A24" s="13"/>
      <c r="B24" s="13"/>
      <c r="C24" s="13"/>
      <c r="D24" s="13"/>
      <c r="E24" s="14"/>
      <c r="F24" s="14"/>
      <c r="G24" s="60"/>
      <c r="H24" s="60"/>
    </row>
    <row r="25" spans="1:8" s="8" customFormat="1" ht="14.25" customHeight="1">
      <c r="A25" s="13"/>
      <c r="B25" s="13"/>
      <c r="C25" s="13"/>
      <c r="D25" s="13"/>
      <c r="E25" s="14"/>
      <c r="F25" s="14"/>
      <c r="G25" s="60"/>
      <c r="H25" s="60" t="s">
        <v>20</v>
      </c>
    </row>
    <row r="26" spans="1:6" s="8" customFormat="1" ht="14.25" customHeight="1">
      <c r="A26" s="13"/>
      <c r="B26" s="13"/>
      <c r="C26" s="13"/>
      <c r="D26" s="13"/>
      <c r="E26" s="14"/>
      <c r="F26" s="14"/>
    </row>
    <row r="27" spans="1:6" s="8" customFormat="1" ht="12.75">
      <c r="A27" s="13"/>
      <c r="B27" s="13"/>
      <c r="C27" s="13"/>
      <c r="D27" s="13"/>
      <c r="E27" s="14"/>
      <c r="F27" s="14"/>
    </row>
    <row r="28" spans="1:8" s="8" customFormat="1" ht="36.75" customHeight="1">
      <c r="A28" s="13"/>
      <c r="B28" s="13"/>
      <c r="C28" s="13"/>
      <c r="D28" s="13"/>
      <c r="E28" s="14"/>
      <c r="F28" s="14"/>
      <c r="G28" s="14"/>
      <c r="H28" s="14"/>
    </row>
    <row r="29" spans="1:8" s="8" customFormat="1" ht="12.75">
      <c r="A29" s="13"/>
      <c r="B29" s="13"/>
      <c r="C29" s="13"/>
      <c r="D29" s="13"/>
      <c r="E29" s="14"/>
      <c r="F29" s="14"/>
      <c r="G29" s="14"/>
      <c r="H29" s="14"/>
    </row>
    <row r="30" spans="1:8" s="8" customFormat="1" ht="14.25" customHeight="1">
      <c r="A30" s="13"/>
      <c r="B30" s="13"/>
      <c r="C30" s="13"/>
      <c r="D30" s="13"/>
      <c r="E30" s="14"/>
      <c r="F30" s="14"/>
      <c r="G30" s="14"/>
      <c r="H30" s="14"/>
    </row>
    <row r="31" spans="1:8" s="8" customFormat="1" ht="12.75">
      <c r="A31" s="13"/>
      <c r="B31" s="13"/>
      <c r="C31" s="13"/>
      <c r="D31" s="13"/>
      <c r="E31" s="14"/>
      <c r="F31" s="14"/>
      <c r="G31" s="14"/>
      <c r="H31" s="14"/>
    </row>
    <row r="32" spans="1:8" s="8" customFormat="1" ht="12.75">
      <c r="A32" s="13"/>
      <c r="B32" s="13"/>
      <c r="C32" s="13"/>
      <c r="D32" s="13"/>
      <c r="E32" s="14"/>
      <c r="F32" s="14"/>
      <c r="G32" s="14"/>
      <c r="H32" s="14"/>
    </row>
    <row r="33" spans="1:8" s="8" customFormat="1" ht="12.75">
      <c r="A33" s="13"/>
      <c r="B33" s="13"/>
      <c r="C33" s="13"/>
      <c r="D33" s="13"/>
      <c r="E33" s="14"/>
      <c r="F33" s="14"/>
      <c r="G33" s="14"/>
      <c r="H33" s="14"/>
    </row>
    <row r="34" spans="1:8" s="8" customFormat="1" ht="13.5" customHeight="1">
      <c r="A34" s="13"/>
      <c r="B34" s="13"/>
      <c r="C34" s="13"/>
      <c r="D34" s="13"/>
      <c r="E34" s="14"/>
      <c r="F34" s="14"/>
      <c r="G34" s="14"/>
      <c r="H34" s="14"/>
    </row>
    <row r="35" spans="1:8" s="8" customFormat="1" ht="27" customHeight="1">
      <c r="A35" s="13"/>
      <c r="B35" s="13"/>
      <c r="C35" s="13"/>
      <c r="D35" s="13"/>
      <c r="E35" s="14"/>
      <c r="F35" s="14"/>
      <c r="G35" s="14"/>
      <c r="H35" s="14"/>
    </row>
    <row r="36" spans="1:10" ht="18" customHeight="1">
      <c r="A36" s="13"/>
      <c r="B36" s="13"/>
      <c r="C36" s="13"/>
      <c r="D36" s="13"/>
      <c r="E36" s="14"/>
      <c r="F36" s="14"/>
      <c r="G36" s="14"/>
      <c r="H36" s="14"/>
      <c r="I36" s="9"/>
      <c r="J36" s="3"/>
    </row>
    <row r="37" spans="1:10" ht="15" customHeight="1">
      <c r="A37" s="13"/>
      <c r="B37" s="13"/>
      <c r="C37" s="13"/>
      <c r="D37" s="13"/>
      <c r="E37" s="14"/>
      <c r="F37" s="14"/>
      <c r="G37" s="14"/>
      <c r="H37" s="14"/>
      <c r="I37" s="9"/>
      <c r="J37" s="3"/>
    </row>
    <row r="38" spans="1:10" ht="15" customHeight="1">
      <c r="A38" s="13"/>
      <c r="B38" s="13"/>
      <c r="C38" s="13"/>
      <c r="D38" s="13"/>
      <c r="E38" s="14"/>
      <c r="F38" s="14"/>
      <c r="G38" s="14"/>
      <c r="H38" s="14"/>
      <c r="I38" s="14"/>
      <c r="J38" s="9"/>
    </row>
    <row r="39" spans="1:10" ht="12.75">
      <c r="A39" s="13"/>
      <c r="B39" s="13"/>
      <c r="C39" s="13"/>
      <c r="D39" s="13"/>
      <c r="E39" s="14"/>
      <c r="F39" s="14"/>
      <c r="G39" s="14"/>
      <c r="H39" s="14"/>
      <c r="I39" s="14"/>
      <c r="J39" s="3"/>
    </row>
    <row r="40" spans="1:10" ht="12.75">
      <c r="A40" s="13"/>
      <c r="B40" s="13"/>
      <c r="C40" s="13"/>
      <c r="D40" s="13"/>
      <c r="E40" s="14"/>
      <c r="F40" s="14"/>
      <c r="G40" s="14"/>
      <c r="H40" s="14"/>
      <c r="I40" s="14"/>
      <c r="J40" s="3"/>
    </row>
    <row r="41" spans="1:10" ht="12.75">
      <c r="A41" s="13"/>
      <c r="B41" s="13"/>
      <c r="C41" s="13"/>
      <c r="D41" s="13"/>
      <c r="E41" s="14"/>
      <c r="F41" s="14"/>
      <c r="G41" s="14"/>
      <c r="H41" s="14"/>
      <c r="I41" s="14"/>
      <c r="J41" s="3"/>
    </row>
    <row r="42" spans="1:10" ht="12.75">
      <c r="A42" s="13"/>
      <c r="B42" s="13"/>
      <c r="C42" s="13"/>
      <c r="D42" s="13"/>
      <c r="E42" s="14"/>
      <c r="F42" s="14"/>
      <c r="G42" s="14"/>
      <c r="H42" s="14"/>
      <c r="I42" s="14"/>
      <c r="J42" s="3"/>
    </row>
    <row r="43" spans="1:10" ht="12.75">
      <c r="A43" s="13"/>
      <c r="B43" s="13"/>
      <c r="C43" s="13"/>
      <c r="D43" s="13"/>
      <c r="E43" s="14"/>
      <c r="F43" s="14"/>
      <c r="G43" s="14"/>
      <c r="H43" s="14"/>
      <c r="I43" s="14"/>
      <c r="J43" s="14"/>
    </row>
    <row r="44" spans="1:10" ht="12.75">
      <c r="A44" s="13"/>
      <c r="B44" s="13"/>
      <c r="C44" s="13"/>
      <c r="D44" s="13"/>
      <c r="E44" s="14"/>
      <c r="F44" s="14"/>
      <c r="G44" s="14"/>
      <c r="H44" s="14"/>
      <c r="I44" s="14"/>
      <c r="J44" s="14"/>
    </row>
    <row r="45" spans="1:10" ht="12.75">
      <c r="A45" s="13"/>
      <c r="B45" s="13"/>
      <c r="C45" s="13"/>
      <c r="D45" s="13"/>
      <c r="E45" s="14"/>
      <c r="F45" s="14"/>
      <c r="G45" s="14"/>
      <c r="H45" s="14"/>
      <c r="I45" s="14"/>
      <c r="J45" s="14"/>
    </row>
    <row r="46" spans="1:10" ht="12.75">
      <c r="A46" s="13"/>
      <c r="B46" s="13"/>
      <c r="C46" s="13"/>
      <c r="D46" s="13"/>
      <c r="E46" s="14"/>
      <c r="F46" s="14"/>
      <c r="G46" s="14"/>
      <c r="H46" s="14"/>
      <c r="I46" s="14"/>
      <c r="J46" s="14"/>
    </row>
    <row r="47" spans="1:10" ht="12.75">
      <c r="A47" s="13"/>
      <c r="B47" s="13"/>
      <c r="C47" s="13"/>
      <c r="D47" s="13"/>
      <c r="E47" s="14"/>
      <c r="F47" s="14"/>
      <c r="G47" s="14"/>
      <c r="H47" s="14"/>
      <c r="I47" s="14"/>
      <c r="J47" s="14"/>
    </row>
    <row r="48" spans="1:10" ht="12.75">
      <c r="A48" s="13"/>
      <c r="B48" s="13"/>
      <c r="C48" s="13"/>
      <c r="D48" s="13"/>
      <c r="E48" s="14"/>
      <c r="F48" s="14"/>
      <c r="G48" s="14"/>
      <c r="H48" s="14"/>
      <c r="I48" s="14"/>
      <c r="J48" s="14"/>
    </row>
    <row r="49" spans="1:10" ht="12.75">
      <c r="A49" s="13"/>
      <c r="B49" s="13"/>
      <c r="C49" s="13"/>
      <c r="D49" s="13"/>
      <c r="E49" s="14"/>
      <c r="F49" s="14"/>
      <c r="G49" s="14"/>
      <c r="H49" s="14"/>
      <c r="I49" s="14"/>
      <c r="J49" s="14"/>
    </row>
    <row r="50" spans="1:10" ht="12.75">
      <c r="A50" s="13"/>
      <c r="B50" s="13"/>
      <c r="C50" s="13"/>
      <c r="D50" s="13"/>
      <c r="E50" s="14"/>
      <c r="F50" s="14"/>
      <c r="G50" s="14"/>
      <c r="H50" s="14"/>
      <c r="I50" s="14"/>
      <c r="J50" s="14"/>
    </row>
    <row r="51" spans="1:10" ht="12.75">
      <c r="A51" s="13"/>
      <c r="B51" s="13"/>
      <c r="C51" s="13"/>
      <c r="D51" s="13"/>
      <c r="E51" s="14"/>
      <c r="F51" s="14"/>
      <c r="G51" s="14"/>
      <c r="H51" s="14"/>
      <c r="I51" s="14"/>
      <c r="J51" s="14"/>
    </row>
    <row r="52" spans="1:10" ht="12.75">
      <c r="A52" s="13"/>
      <c r="B52" s="13"/>
      <c r="C52" s="13"/>
      <c r="D52" s="13"/>
      <c r="E52" s="14"/>
      <c r="F52" s="14"/>
      <c r="G52" s="14"/>
      <c r="H52" s="14"/>
      <c r="I52" s="14"/>
      <c r="J52" s="14"/>
    </row>
    <row r="53" spans="1:10" ht="12.75">
      <c r="A53" s="13"/>
      <c r="B53" s="13"/>
      <c r="C53" s="13"/>
      <c r="D53" s="13"/>
      <c r="E53" s="14"/>
      <c r="F53" s="14"/>
      <c r="G53" s="14"/>
      <c r="H53" s="14"/>
      <c r="I53" s="14"/>
      <c r="J53" s="14"/>
    </row>
    <row r="54" spans="1:10" ht="12.75">
      <c r="A54" s="13"/>
      <c r="B54" s="13"/>
      <c r="C54" s="13"/>
      <c r="D54" s="13"/>
      <c r="E54" s="14"/>
      <c r="F54" s="14"/>
      <c r="G54" s="14"/>
      <c r="H54" s="14"/>
      <c r="I54" s="14"/>
      <c r="J54" s="14"/>
    </row>
    <row r="55" spans="1:10" ht="12.75">
      <c r="A55" s="13"/>
      <c r="B55" s="13"/>
      <c r="C55" s="13"/>
      <c r="D55" s="13"/>
      <c r="E55" s="14"/>
      <c r="F55" s="14"/>
      <c r="G55" s="14"/>
      <c r="H55" s="14"/>
      <c r="I55" s="14"/>
      <c r="J55" s="14"/>
    </row>
    <row r="56" spans="1:10" ht="12.75">
      <c r="A56" s="13"/>
      <c r="B56" s="13"/>
      <c r="C56" s="13"/>
      <c r="D56" s="13"/>
      <c r="E56" s="14"/>
      <c r="F56" s="14"/>
      <c r="G56" s="14"/>
      <c r="H56" s="14"/>
      <c r="I56" s="14"/>
      <c r="J56" s="14"/>
    </row>
    <row r="57" spans="1:10" ht="12.75">
      <c r="A57" s="13"/>
      <c r="B57" s="13"/>
      <c r="C57" s="13"/>
      <c r="D57" s="13"/>
      <c r="E57" s="14"/>
      <c r="F57" s="14"/>
      <c r="G57" s="14"/>
      <c r="H57" s="14"/>
      <c r="I57" s="14"/>
      <c r="J57" s="14"/>
    </row>
    <row r="58" spans="1:10" ht="12.75">
      <c r="A58" s="13"/>
      <c r="B58" s="13"/>
      <c r="C58" s="13"/>
      <c r="D58" s="13"/>
      <c r="E58" s="14"/>
      <c r="F58" s="14"/>
      <c r="G58" s="14"/>
      <c r="H58" s="14"/>
      <c r="I58" s="14"/>
      <c r="J58" s="14"/>
    </row>
    <row r="59" spans="1:10" ht="12.75">
      <c r="A59" s="13"/>
      <c r="B59" s="13"/>
      <c r="C59" s="13"/>
      <c r="D59" s="13"/>
      <c r="E59" s="14"/>
      <c r="F59" s="14"/>
      <c r="G59" s="14"/>
      <c r="H59" s="14"/>
      <c r="I59" s="14"/>
      <c r="J59" s="14"/>
    </row>
    <row r="60" spans="1:10" ht="12.75">
      <c r="A60" s="13"/>
      <c r="B60" s="13"/>
      <c r="C60" s="13"/>
      <c r="D60" s="13"/>
      <c r="E60" s="14"/>
      <c r="F60" s="14"/>
      <c r="G60" s="14"/>
      <c r="H60" s="14"/>
      <c r="I60" s="14"/>
      <c r="J60" s="14"/>
    </row>
    <row r="61" spans="1:10" ht="12.75">
      <c r="A61" s="13"/>
      <c r="B61" s="13"/>
      <c r="C61" s="13"/>
      <c r="D61" s="13"/>
      <c r="E61" s="14"/>
      <c r="F61" s="14"/>
      <c r="G61" s="14"/>
      <c r="H61" s="14"/>
      <c r="I61" s="14"/>
      <c r="J61" s="14"/>
    </row>
    <row r="62" spans="1:10" ht="12.75">
      <c r="A62" s="13"/>
      <c r="B62" s="13"/>
      <c r="C62" s="13"/>
      <c r="D62" s="13"/>
      <c r="E62" s="14"/>
      <c r="F62" s="14"/>
      <c r="G62" s="14"/>
      <c r="H62" s="14"/>
      <c r="I62" s="14"/>
      <c r="J62" s="14"/>
    </row>
    <row r="63" spans="1:10" ht="12.75">
      <c r="A63" s="13"/>
      <c r="B63" s="13"/>
      <c r="C63" s="13"/>
      <c r="D63" s="13"/>
      <c r="E63" s="14"/>
      <c r="F63" s="14"/>
      <c r="G63" s="14"/>
      <c r="H63" s="14"/>
      <c r="I63" s="14"/>
      <c r="J63" s="14"/>
    </row>
    <row r="64" spans="1:10" ht="12.75">
      <c r="A64" s="13"/>
      <c r="B64" s="13"/>
      <c r="C64" s="13"/>
      <c r="D64" s="13"/>
      <c r="E64" s="14"/>
      <c r="F64" s="14"/>
      <c r="G64" s="14"/>
      <c r="H64" s="14"/>
      <c r="I64" s="14"/>
      <c r="J64" s="14"/>
    </row>
    <row r="65" spans="1:10" ht="12.75">
      <c r="A65" s="13"/>
      <c r="B65" s="13"/>
      <c r="C65" s="13"/>
      <c r="D65" s="13"/>
      <c r="E65" s="14"/>
      <c r="F65" s="14"/>
      <c r="G65" s="14"/>
      <c r="H65" s="14"/>
      <c r="I65" s="14"/>
      <c r="J65" s="14"/>
    </row>
    <row r="66" spans="1:10" ht="12.75">
      <c r="A66" s="13"/>
      <c r="B66" s="13"/>
      <c r="C66" s="13"/>
      <c r="D66" s="13"/>
      <c r="E66" s="14"/>
      <c r="F66" s="14"/>
      <c r="G66" s="14"/>
      <c r="H66" s="14"/>
      <c r="I66" s="14"/>
      <c r="J66" s="14"/>
    </row>
    <row r="67" spans="1:10" ht="12.75">
      <c r="A67" s="13"/>
      <c r="B67" s="13"/>
      <c r="C67" s="13"/>
      <c r="D67" s="13"/>
      <c r="E67" s="14"/>
      <c r="F67" s="14"/>
      <c r="G67" s="14"/>
      <c r="H67" s="14"/>
      <c r="I67" s="14"/>
      <c r="J67" s="14"/>
    </row>
    <row r="68" spans="1:10" ht="12.75">
      <c r="A68" s="13"/>
      <c r="B68" s="13"/>
      <c r="C68" s="13"/>
      <c r="D68" s="13"/>
      <c r="E68" s="14"/>
      <c r="F68" s="14"/>
      <c r="G68" s="14"/>
      <c r="H68" s="14"/>
      <c r="I68" s="14"/>
      <c r="J68" s="14"/>
    </row>
  </sheetData>
  <printOptions/>
  <pageMargins left="0.26" right="0.23" top="0.7874015748031497" bottom="0.7874015748031497" header="0.5118110236220472" footer="0.5118110236220472"/>
  <pageSetup horizontalDpi="300" verticalDpi="300" orientation="portrait" paperSize="9" scale="110" r:id="rId1"/>
  <headerFooter alignWithMargins="0">
    <oddFooter>&amp;C&amp;P+1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pracownik1UGBB</cp:lastModifiedBy>
  <cp:lastPrinted>2010-06-03T08:23:23Z</cp:lastPrinted>
  <dcterms:created xsi:type="dcterms:W3CDTF">2003-12-14T16:41:29Z</dcterms:created>
  <dcterms:modified xsi:type="dcterms:W3CDTF">2010-06-24T09:59:48Z</dcterms:modified>
  <cp:category/>
  <cp:version/>
  <cp:contentType/>
  <cp:contentStatus/>
</cp:coreProperties>
</file>