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'Arkusz1'!$A$1:$J$30</definedName>
    <definedName name="suma04">'Arkusz1'!#REF!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<sst xmlns="http://schemas.openxmlformats.org/spreadsheetml/2006/main" count="45" uniqueCount="42">
  <si>
    <t>§</t>
  </si>
  <si>
    <t>Dz.</t>
  </si>
  <si>
    <t>Rozdz.</t>
  </si>
  <si>
    <t>Nazwa</t>
  </si>
  <si>
    <t>bieżące</t>
  </si>
  <si>
    <t xml:space="preserve">Wydatki </t>
  </si>
  <si>
    <t>majątkowe</t>
  </si>
  <si>
    <t>Wydatki</t>
  </si>
  <si>
    <t>Zwięk-</t>
  </si>
  <si>
    <t>szenia</t>
  </si>
  <si>
    <t>Zmniej-</t>
  </si>
  <si>
    <t xml:space="preserve">Plan po </t>
  </si>
  <si>
    <t>Plan na</t>
  </si>
  <si>
    <t xml:space="preserve">zmianach      </t>
  </si>
  <si>
    <t>w tym:</t>
  </si>
  <si>
    <t>2010 r.</t>
  </si>
  <si>
    <t xml:space="preserve">                        WYDATKI BUDŻETU GMINY NA 2010 ROK </t>
  </si>
  <si>
    <t>Wójta Gminy Białe Błota</t>
  </si>
  <si>
    <t>WYDATKI OGÓŁEM</t>
  </si>
  <si>
    <t>Katarzyna Kirstein-Piotrowska</t>
  </si>
  <si>
    <t>Wynagrodzenia bezosobowe</t>
  </si>
  <si>
    <t>Zakup materiałów i wyposażenia</t>
  </si>
  <si>
    <t>Zakup usług pozostałych</t>
  </si>
  <si>
    <t>Składki na ubezpieczenia społeczne</t>
  </si>
  <si>
    <t>Składki na Fundusz Pracy</t>
  </si>
  <si>
    <t>Zakup akcesoriów komputerowych, w tym programów i licencji</t>
  </si>
  <si>
    <t>Zakup materiałów papierniczych do sprzetu drukarskiego i urządzeń kserograficznych</t>
  </si>
  <si>
    <t>Załącznik nr 2</t>
  </si>
  <si>
    <t>Różne wydatki na rzecz osób fizycznych</t>
  </si>
  <si>
    <t>URZĘDY NACZELNYCH ORGANÓW WŁADZY PAŃSTWOWEJ, KONTROLI I OCHRONY PRAWA ORAZ SĄDOWNICTWA</t>
  </si>
  <si>
    <t>Wybory Prezydenta RP</t>
  </si>
  <si>
    <t>OCHRONA ZDROWIA</t>
  </si>
  <si>
    <t>Pozostała działalność</t>
  </si>
  <si>
    <t>Opłaty z tytułu zakupu usług telekomunikacyjnych świadczonych w stacjonarnej publicznej sieci telefonicznej</t>
  </si>
  <si>
    <t>Podróże służbowe krajowe</t>
  </si>
  <si>
    <t>Opłaty z tytułu zakupu usług telekomunikacyjnych świadczonych w ruchomej publicznej sieci telefonicznej</t>
  </si>
  <si>
    <t>do Zarządzenia Nr  410</t>
  </si>
  <si>
    <t>z dnia 24 czerwca 2010 r.</t>
  </si>
  <si>
    <t xml:space="preserve">            Wójt Gminy</t>
  </si>
  <si>
    <t>BEZPIECZEŃSTWO PUBLICZNE I OCHRONA PRZECIWPOŻAROWA</t>
  </si>
  <si>
    <t>Ochotnicze straże pożarne</t>
  </si>
  <si>
    <t>Zakup usług zdrowotnych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</si>
</sst>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3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top" wrapText="1"/>
    </xf>
    <xf numFmtId="3" fontId="6" fillId="0" borderId="6" xfId="0" applyNumberFormat="1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13" xfId="0" applyFont="1" applyBorder="1" applyAlignment="1" quotePrefix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top" wrapText="1"/>
    </xf>
    <xf numFmtId="3" fontId="12" fillId="2" borderId="8" xfId="0" applyNumberFormat="1" applyFont="1" applyFill="1" applyBorder="1" applyAlignment="1">
      <alignment horizontal="right" vertical="top" wrapText="1"/>
    </xf>
    <xf numFmtId="3" fontId="12" fillId="2" borderId="9" xfId="0" applyNumberFormat="1" applyFont="1" applyFill="1" applyBorder="1" applyAlignment="1">
      <alignment horizontal="right" vertical="top" wrapText="1"/>
    </xf>
    <xf numFmtId="3" fontId="12" fillId="2" borderId="14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4" fillId="0" borderId="15" xfId="0" applyFont="1" applyBorder="1" applyAlignment="1" quotePrefix="1">
      <alignment horizontal="center" vertical="top" wrapText="1"/>
    </xf>
    <xf numFmtId="0" fontId="4" fillId="0" borderId="16" xfId="0" applyFont="1" applyBorder="1" applyAlignment="1" quotePrefix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3" fontId="6" fillId="0" borderId="17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right" vertical="top" wrapText="1"/>
    </xf>
    <xf numFmtId="3" fontId="6" fillId="0" borderId="18" xfId="0" applyNumberFormat="1" applyFont="1" applyBorder="1" applyAlignment="1">
      <alignment horizontal="center" vertical="top" wrapText="1"/>
    </xf>
    <xf numFmtId="3" fontId="6" fillId="0" borderId="19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7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4" fillId="0" borderId="24" xfId="0" applyFont="1" applyBorder="1" applyAlignment="1" quotePrefix="1">
      <alignment horizontal="center" vertical="top" wrapText="1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2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7" fillId="3" borderId="21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 quotePrefix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left" vertical="top" wrapText="1"/>
    </xf>
    <xf numFmtId="3" fontId="7" fillId="3" borderId="22" xfId="0" applyNumberFormat="1" applyFont="1" applyFill="1" applyBorder="1" applyAlignment="1">
      <alignment horizontal="right" vertical="top" wrapText="1"/>
    </xf>
    <xf numFmtId="3" fontId="7" fillId="3" borderId="21" xfId="0" applyNumberFormat="1" applyFont="1" applyFill="1" applyBorder="1" applyAlignment="1">
      <alignment horizontal="right" vertical="top" wrapText="1"/>
    </xf>
    <xf numFmtId="3" fontId="7" fillId="3" borderId="27" xfId="0" applyNumberFormat="1" applyFont="1" applyFill="1" applyBorder="1" applyAlignment="1">
      <alignment horizontal="right" vertical="top" wrapText="1"/>
    </xf>
    <xf numFmtId="3" fontId="6" fillId="0" borderId="28" xfId="0" applyNumberFormat="1" applyFont="1" applyBorder="1" applyAlignment="1">
      <alignment horizontal="right" vertical="top" wrapText="1"/>
    </xf>
    <xf numFmtId="3" fontId="6" fillId="0" borderId="25" xfId="0" applyNumberFormat="1" applyFont="1" applyBorder="1" applyAlignment="1">
      <alignment horizontal="right" vertical="top" wrapText="1"/>
    </xf>
    <xf numFmtId="3" fontId="6" fillId="0" borderId="29" xfId="0" applyNumberFormat="1" applyFont="1" applyBorder="1" applyAlignment="1">
      <alignment horizontal="right" vertical="top" wrapText="1"/>
    </xf>
    <xf numFmtId="3" fontId="6" fillId="0" borderId="9" xfId="0" applyNumberFormat="1" applyFont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12" fillId="2" borderId="11" xfId="0" applyNumberFormat="1" applyFont="1" applyFill="1" applyBorder="1" applyAlignment="1">
      <alignment horizontal="right" vertical="top" wrapText="1"/>
    </xf>
    <xf numFmtId="3" fontId="12" fillId="2" borderId="26" xfId="0" applyNumberFormat="1" applyFont="1" applyFill="1" applyBorder="1" applyAlignment="1">
      <alignment horizontal="right" vertical="top" wrapText="1"/>
    </xf>
    <xf numFmtId="3" fontId="12" fillId="2" borderId="12" xfId="0" applyNumberFormat="1" applyFont="1" applyFill="1" applyBorder="1" applyAlignment="1">
      <alignment horizontal="righ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2" fillId="2" borderId="26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6" fillId="0" borderId="26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left" vertical="top" wrapText="1"/>
    </xf>
    <xf numFmtId="3" fontId="6" fillId="0" borderId="26" xfId="0" applyNumberFormat="1" applyFont="1" applyFill="1" applyBorder="1" applyAlignment="1">
      <alignment horizontal="right" vertical="top" wrapText="1"/>
    </xf>
    <xf numFmtId="3" fontId="6" fillId="0" borderId="12" xfId="0" applyNumberFormat="1" applyFont="1" applyFill="1" applyBorder="1" applyAlignment="1">
      <alignment horizontal="right" vertical="top" wrapText="1"/>
    </xf>
    <xf numFmtId="0" fontId="7" fillId="3" borderId="21" xfId="0" applyFont="1" applyFill="1" applyBorder="1" applyAlignment="1">
      <alignment horizontal="center" vertical="top" wrapText="1"/>
    </xf>
    <xf numFmtId="0" fontId="7" fillId="3" borderId="21" xfId="0" applyFont="1" applyFill="1" applyBorder="1" applyAlignment="1">
      <alignment horizontal="left" vertical="top" wrapText="1"/>
    </xf>
    <xf numFmtId="3" fontId="7" fillId="3" borderId="21" xfId="0" applyNumberFormat="1" applyFont="1" applyFill="1" applyBorder="1" applyAlignment="1">
      <alignment horizontal="right" vertical="top" wrapText="1"/>
    </xf>
    <xf numFmtId="3" fontId="7" fillId="3" borderId="27" xfId="0" applyNumberFormat="1" applyFont="1" applyFill="1" applyBorder="1" applyAlignment="1">
      <alignment horizontal="right" vertical="top" wrapText="1"/>
    </xf>
    <xf numFmtId="0" fontId="7" fillId="3" borderId="20" xfId="0" applyFont="1" applyFill="1" applyBorder="1" applyAlignment="1" quotePrefix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left" vertical="top" wrapText="1"/>
    </xf>
    <xf numFmtId="3" fontId="12" fillId="2" borderId="9" xfId="0" applyNumberFormat="1" applyFont="1" applyFill="1" applyBorder="1" applyAlignment="1">
      <alignment horizontal="right" vertical="top" wrapText="1"/>
    </xf>
    <xf numFmtId="3" fontId="12" fillId="2" borderId="14" xfId="0" applyNumberFormat="1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7"/>
  <sheetViews>
    <sheetView tabSelected="1" zoomScaleSheetLayoutView="100" workbookViewId="0" topLeftCell="A19">
      <selection activeCell="G31" sqref="G31"/>
    </sheetView>
  </sheetViews>
  <sheetFormatPr defaultColWidth="9.00390625" defaultRowHeight="12.75"/>
  <cols>
    <col min="1" max="1" width="3.625" style="3" customWidth="1"/>
    <col min="2" max="2" width="5.25390625" style="3" customWidth="1"/>
    <col min="3" max="3" width="5.00390625" style="3" bestFit="1" customWidth="1"/>
    <col min="4" max="4" width="23.625" style="5" customWidth="1"/>
    <col min="5" max="5" width="9.625" style="6" customWidth="1"/>
    <col min="6" max="6" width="6.75390625" style="6" customWidth="1"/>
    <col min="7" max="7" width="7.00390625" style="6" customWidth="1"/>
    <col min="8" max="8" width="9.875" style="6" customWidth="1"/>
    <col min="9" max="9" width="10.00390625" style="6" customWidth="1"/>
    <col min="10" max="10" width="11.00390625" style="7" customWidth="1"/>
    <col min="11" max="16384" width="9.125" style="3" customWidth="1"/>
  </cols>
  <sheetData>
    <row r="1" spans="1:35" ht="12.75">
      <c r="A1" s="89"/>
      <c r="B1" s="89"/>
      <c r="C1" s="89"/>
      <c r="D1" s="89"/>
      <c r="E1" s="66"/>
      <c r="F1" s="66"/>
      <c r="G1" s="66"/>
      <c r="H1" s="90" t="s">
        <v>27</v>
      </c>
      <c r="I1" s="67"/>
      <c r="J1" s="6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</row>
    <row r="2" spans="1:10" ht="12.75">
      <c r="A2" s="89"/>
      <c r="B2" s="89"/>
      <c r="C2" s="89"/>
      <c r="D2" s="89"/>
      <c r="E2" s="66"/>
      <c r="F2" s="66"/>
      <c r="G2" s="66"/>
      <c r="H2" s="66" t="s">
        <v>36</v>
      </c>
      <c r="I2" s="67"/>
      <c r="J2" s="67"/>
    </row>
    <row r="3" spans="1:11" ht="12.75" customHeight="1">
      <c r="A3" s="13"/>
      <c r="B3" s="13"/>
      <c r="C3" s="13"/>
      <c r="D3" s="13"/>
      <c r="E3" s="14"/>
      <c r="F3" s="14"/>
      <c r="G3" s="14"/>
      <c r="H3" s="66" t="s">
        <v>17</v>
      </c>
      <c r="I3" s="67"/>
      <c r="J3" s="15"/>
      <c r="K3" s="4"/>
    </row>
    <row r="4" spans="1:10" ht="12.75">
      <c r="A4" s="13"/>
      <c r="B4" s="13"/>
      <c r="C4" s="13"/>
      <c r="D4" s="13"/>
      <c r="E4" s="14"/>
      <c r="F4" s="14"/>
      <c r="G4" s="14"/>
      <c r="H4" s="66" t="s">
        <v>37</v>
      </c>
      <c r="I4" s="67"/>
      <c r="J4" s="15"/>
    </row>
    <row r="5" spans="1:10" s="4" customFormat="1" ht="16.5" thickBot="1">
      <c r="A5" s="33" t="s">
        <v>16</v>
      </c>
      <c r="B5" s="34"/>
      <c r="C5" s="34"/>
      <c r="D5" s="34"/>
      <c r="E5" s="35"/>
      <c r="F5" s="15"/>
      <c r="G5" s="15"/>
      <c r="H5" s="15"/>
      <c r="I5" s="14"/>
      <c r="J5" s="14"/>
    </row>
    <row r="6" spans="1:10" ht="15" customHeight="1">
      <c r="A6" s="16"/>
      <c r="B6" s="17"/>
      <c r="C6" s="18"/>
      <c r="D6" s="18"/>
      <c r="E6" s="19"/>
      <c r="F6" s="20"/>
      <c r="G6" s="20"/>
      <c r="H6" s="20"/>
      <c r="I6" s="52" t="s">
        <v>14</v>
      </c>
      <c r="J6" s="21"/>
    </row>
    <row r="7" spans="1:10" ht="16.5" customHeight="1">
      <c r="A7" s="22" t="s">
        <v>1</v>
      </c>
      <c r="B7" s="23" t="s">
        <v>2</v>
      </c>
      <c r="C7" s="24" t="s">
        <v>0</v>
      </c>
      <c r="D7" s="25" t="s">
        <v>3</v>
      </c>
      <c r="E7" s="26" t="s">
        <v>12</v>
      </c>
      <c r="F7" s="27" t="s">
        <v>8</v>
      </c>
      <c r="G7" s="27" t="s">
        <v>10</v>
      </c>
      <c r="H7" s="27" t="s">
        <v>11</v>
      </c>
      <c r="I7" s="27" t="s">
        <v>5</v>
      </c>
      <c r="J7" s="51" t="s">
        <v>7</v>
      </c>
    </row>
    <row r="8" spans="1:10" ht="51" customHeight="1">
      <c r="A8" s="28"/>
      <c r="B8" s="29"/>
      <c r="C8" s="30"/>
      <c r="D8" s="30"/>
      <c r="E8" s="31" t="s">
        <v>15</v>
      </c>
      <c r="F8" s="31" t="s">
        <v>9</v>
      </c>
      <c r="G8" s="31" t="s">
        <v>9</v>
      </c>
      <c r="H8" s="31" t="s">
        <v>13</v>
      </c>
      <c r="I8" s="31" t="s">
        <v>4</v>
      </c>
      <c r="J8" s="32" t="s">
        <v>6</v>
      </c>
    </row>
    <row r="9" spans="1:10" s="8" customFormat="1" ht="13.5" thickBot="1">
      <c r="A9" s="36">
        <v>1</v>
      </c>
      <c r="B9" s="12">
        <v>2</v>
      </c>
      <c r="C9" s="12">
        <v>3</v>
      </c>
      <c r="D9" s="12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1">
        <v>10</v>
      </c>
    </row>
    <row r="10" spans="1:10" s="8" customFormat="1" ht="63.75" customHeight="1" thickBot="1">
      <c r="A10" s="72">
        <v>751</v>
      </c>
      <c r="B10" s="71"/>
      <c r="C10" s="71"/>
      <c r="D10" s="74" t="s">
        <v>29</v>
      </c>
      <c r="E10" s="75">
        <v>13567</v>
      </c>
      <c r="F10" s="76">
        <f>SUM(F11)</f>
        <v>15539</v>
      </c>
      <c r="G10" s="76">
        <f>SUM(G11)</f>
        <v>1481</v>
      </c>
      <c r="H10" s="76">
        <f aca="true" t="shared" si="0" ref="H10:H30">E10+F10-G10</f>
        <v>27625</v>
      </c>
      <c r="I10" s="76">
        <f aca="true" t="shared" si="1" ref="I10:I30">H10-J10</f>
        <v>27625</v>
      </c>
      <c r="J10" s="77">
        <v>0</v>
      </c>
    </row>
    <row r="11" spans="1:10" s="8" customFormat="1" ht="17.25" customHeight="1">
      <c r="A11" s="70"/>
      <c r="B11" s="73">
        <v>75107</v>
      </c>
      <c r="C11" s="73"/>
      <c r="D11" s="88" t="s">
        <v>30</v>
      </c>
      <c r="E11" s="83">
        <v>10449</v>
      </c>
      <c r="F11" s="84">
        <f>SUM(F12:F22)</f>
        <v>15539</v>
      </c>
      <c r="G11" s="84">
        <f>SUM(G12:G22)</f>
        <v>1481</v>
      </c>
      <c r="H11" s="84">
        <f t="shared" si="0"/>
        <v>24507</v>
      </c>
      <c r="I11" s="84">
        <f t="shared" si="1"/>
        <v>24507</v>
      </c>
      <c r="J11" s="85">
        <v>0</v>
      </c>
    </row>
    <row r="12" spans="1:10" s="8" customFormat="1" ht="27" customHeight="1">
      <c r="A12" s="70"/>
      <c r="B12" s="91"/>
      <c r="C12" s="91">
        <v>3030</v>
      </c>
      <c r="D12" s="92" t="s">
        <v>28</v>
      </c>
      <c r="E12" s="93">
        <v>0</v>
      </c>
      <c r="F12" s="93">
        <v>8775</v>
      </c>
      <c r="G12" s="93"/>
      <c r="H12" s="93">
        <f t="shared" si="0"/>
        <v>8775</v>
      </c>
      <c r="I12" s="93">
        <f t="shared" si="1"/>
        <v>8775</v>
      </c>
      <c r="J12" s="94"/>
    </row>
    <row r="13" spans="1:10" s="8" customFormat="1" ht="12.75">
      <c r="A13" s="65"/>
      <c r="B13" s="68"/>
      <c r="C13" s="68">
        <v>4170</v>
      </c>
      <c r="D13" s="86" t="s">
        <v>20</v>
      </c>
      <c r="E13" s="79">
        <v>6180</v>
      </c>
      <c r="F13" s="79">
        <v>955</v>
      </c>
      <c r="G13" s="79"/>
      <c r="H13" s="79">
        <f t="shared" si="0"/>
        <v>7135</v>
      </c>
      <c r="I13" s="79">
        <f t="shared" si="1"/>
        <v>7135</v>
      </c>
      <c r="J13" s="80"/>
    </row>
    <row r="14" spans="1:10" s="8" customFormat="1" ht="24">
      <c r="A14" s="45"/>
      <c r="B14" s="69"/>
      <c r="C14" s="69">
        <v>4110</v>
      </c>
      <c r="D14" s="87" t="s">
        <v>23</v>
      </c>
      <c r="E14" s="81">
        <v>731</v>
      </c>
      <c r="F14" s="81">
        <v>40</v>
      </c>
      <c r="G14" s="81">
        <v>167</v>
      </c>
      <c r="H14" s="81">
        <f t="shared" si="0"/>
        <v>604</v>
      </c>
      <c r="I14" s="81">
        <f t="shared" si="1"/>
        <v>604</v>
      </c>
      <c r="J14" s="82"/>
    </row>
    <row r="15" spans="1:10" s="8" customFormat="1" ht="12.75">
      <c r="A15" s="65"/>
      <c r="B15" s="68"/>
      <c r="C15" s="68">
        <v>4120</v>
      </c>
      <c r="D15" s="86" t="s">
        <v>24</v>
      </c>
      <c r="E15" s="79">
        <v>119</v>
      </c>
      <c r="F15" s="79">
        <v>7</v>
      </c>
      <c r="G15" s="79">
        <v>28</v>
      </c>
      <c r="H15" s="79">
        <f t="shared" si="0"/>
        <v>98</v>
      </c>
      <c r="I15" s="79">
        <f t="shared" si="1"/>
        <v>98</v>
      </c>
      <c r="J15" s="80"/>
    </row>
    <row r="16" spans="1:10" s="8" customFormat="1" ht="24">
      <c r="A16" s="45"/>
      <c r="B16" s="69"/>
      <c r="C16" s="69">
        <v>4210</v>
      </c>
      <c r="D16" s="87" t="s">
        <v>21</v>
      </c>
      <c r="E16" s="81">
        <v>1119</v>
      </c>
      <c r="F16" s="81">
        <v>3832</v>
      </c>
      <c r="G16" s="81"/>
      <c r="H16" s="81">
        <f t="shared" si="0"/>
        <v>4951</v>
      </c>
      <c r="I16" s="81">
        <f t="shared" si="1"/>
        <v>4951</v>
      </c>
      <c r="J16" s="82"/>
    </row>
    <row r="17" spans="1:10" s="8" customFormat="1" ht="12.75">
      <c r="A17" s="65"/>
      <c r="B17" s="68"/>
      <c r="C17" s="68">
        <v>4300</v>
      </c>
      <c r="D17" s="86" t="s">
        <v>22</v>
      </c>
      <c r="E17" s="79">
        <v>1000</v>
      </c>
      <c r="F17" s="79"/>
      <c r="G17" s="79">
        <v>750</v>
      </c>
      <c r="H17" s="79">
        <f t="shared" si="0"/>
        <v>250</v>
      </c>
      <c r="I17" s="79">
        <f t="shared" si="1"/>
        <v>250</v>
      </c>
      <c r="J17" s="80"/>
    </row>
    <row r="18" spans="1:10" s="8" customFormat="1" ht="53.25" customHeight="1">
      <c r="A18" s="46"/>
      <c r="B18" s="47"/>
      <c r="C18" s="47">
        <v>4360</v>
      </c>
      <c r="D18" s="48" t="s">
        <v>35</v>
      </c>
      <c r="E18" s="49">
        <v>0</v>
      </c>
      <c r="F18" s="49">
        <v>190</v>
      </c>
      <c r="G18" s="49"/>
      <c r="H18" s="49">
        <f t="shared" si="0"/>
        <v>190</v>
      </c>
      <c r="I18" s="49">
        <f t="shared" si="1"/>
        <v>190</v>
      </c>
      <c r="J18" s="50"/>
    </row>
    <row r="19" spans="1:10" s="8" customFormat="1" ht="52.5" customHeight="1">
      <c r="A19" s="46"/>
      <c r="B19" s="47"/>
      <c r="C19" s="47">
        <v>4370</v>
      </c>
      <c r="D19" s="48" t="s">
        <v>33</v>
      </c>
      <c r="E19" s="49">
        <v>200</v>
      </c>
      <c r="F19" s="49"/>
      <c r="G19" s="49">
        <v>200</v>
      </c>
      <c r="H19" s="49">
        <f t="shared" si="0"/>
        <v>0</v>
      </c>
      <c r="I19" s="49">
        <f t="shared" si="1"/>
        <v>0</v>
      </c>
      <c r="J19" s="50"/>
    </row>
    <row r="20" spans="1:10" s="8" customFormat="1" ht="12.75">
      <c r="A20" s="46"/>
      <c r="B20" s="47"/>
      <c r="C20" s="47">
        <v>4410</v>
      </c>
      <c r="D20" s="48" t="s">
        <v>34</v>
      </c>
      <c r="E20" s="49">
        <v>600</v>
      </c>
      <c r="F20" s="49">
        <v>440</v>
      </c>
      <c r="G20" s="49">
        <v>336</v>
      </c>
      <c r="H20" s="49">
        <f t="shared" si="0"/>
        <v>704</v>
      </c>
      <c r="I20" s="49">
        <f t="shared" si="1"/>
        <v>704</v>
      </c>
      <c r="J20" s="50"/>
    </row>
    <row r="21" spans="1:10" s="8" customFormat="1" ht="40.5" customHeight="1">
      <c r="A21" s="65"/>
      <c r="B21" s="68"/>
      <c r="C21" s="68">
        <v>4740</v>
      </c>
      <c r="D21" s="86" t="s">
        <v>26</v>
      </c>
      <c r="E21" s="79">
        <v>100</v>
      </c>
      <c r="F21" s="79">
        <v>600</v>
      </c>
      <c r="G21" s="79"/>
      <c r="H21" s="79">
        <f t="shared" si="0"/>
        <v>700</v>
      </c>
      <c r="I21" s="79">
        <f t="shared" si="1"/>
        <v>700</v>
      </c>
      <c r="J21" s="80"/>
    </row>
    <row r="22" spans="1:10" s="8" customFormat="1" ht="40.5" customHeight="1" thickBot="1">
      <c r="A22" s="45"/>
      <c r="B22" s="69"/>
      <c r="C22" s="69">
        <v>4750</v>
      </c>
      <c r="D22" s="87" t="s">
        <v>25</v>
      </c>
      <c r="E22" s="81">
        <v>400</v>
      </c>
      <c r="F22" s="81">
        <v>700</v>
      </c>
      <c r="G22" s="81"/>
      <c r="H22" s="81">
        <f t="shared" si="0"/>
        <v>1100</v>
      </c>
      <c r="I22" s="81">
        <f t="shared" si="1"/>
        <v>1100</v>
      </c>
      <c r="J22" s="82"/>
    </row>
    <row r="23" spans="1:10" s="8" customFormat="1" ht="40.5" customHeight="1" thickBot="1">
      <c r="A23" s="99">
        <v>754</v>
      </c>
      <c r="B23" s="95"/>
      <c r="C23" s="95"/>
      <c r="D23" s="96" t="s">
        <v>39</v>
      </c>
      <c r="E23" s="97">
        <v>89200</v>
      </c>
      <c r="F23" s="97">
        <f>SUM(F24)</f>
        <v>20</v>
      </c>
      <c r="G23" s="97">
        <f>SUM(G24)</f>
        <v>20</v>
      </c>
      <c r="H23" s="97">
        <f t="shared" si="0"/>
        <v>89200</v>
      </c>
      <c r="I23" s="97">
        <f t="shared" si="1"/>
        <v>89200</v>
      </c>
      <c r="J23" s="98"/>
    </row>
    <row r="24" spans="1:10" s="8" customFormat="1" ht="14.25" customHeight="1">
      <c r="A24" s="45"/>
      <c r="B24" s="100">
        <v>75412</v>
      </c>
      <c r="C24" s="100"/>
      <c r="D24" s="101" t="s">
        <v>40</v>
      </c>
      <c r="E24" s="102">
        <v>26200</v>
      </c>
      <c r="F24" s="102">
        <f>SUM(F25:F26)</f>
        <v>20</v>
      </c>
      <c r="G24" s="102">
        <f>SUM(G25:G26)</f>
        <v>20</v>
      </c>
      <c r="H24" s="102">
        <f t="shared" si="0"/>
        <v>26200</v>
      </c>
      <c r="I24" s="102">
        <f t="shared" si="1"/>
        <v>26200</v>
      </c>
      <c r="J24" s="103"/>
    </row>
    <row r="25" spans="1:10" s="8" customFormat="1" ht="16.5" customHeight="1">
      <c r="A25" s="65"/>
      <c r="B25" s="68"/>
      <c r="C25" s="68">
        <v>4280</v>
      </c>
      <c r="D25" s="86" t="s">
        <v>41</v>
      </c>
      <c r="E25" s="79">
        <v>100</v>
      </c>
      <c r="F25" s="79">
        <v>20</v>
      </c>
      <c r="G25" s="79"/>
      <c r="H25" s="79">
        <f t="shared" si="0"/>
        <v>120</v>
      </c>
      <c r="I25" s="79">
        <f t="shared" si="1"/>
        <v>120</v>
      </c>
      <c r="J25" s="80"/>
    </row>
    <row r="26" spans="1:10" s="8" customFormat="1" ht="24.75" customHeight="1" thickBot="1">
      <c r="A26" s="45"/>
      <c r="B26" s="69"/>
      <c r="C26" s="69">
        <v>4210</v>
      </c>
      <c r="D26" s="87" t="s">
        <v>21</v>
      </c>
      <c r="E26" s="81">
        <v>9877</v>
      </c>
      <c r="F26" s="81"/>
      <c r="G26" s="81">
        <v>20</v>
      </c>
      <c r="H26" s="81">
        <f t="shared" si="0"/>
        <v>9857</v>
      </c>
      <c r="I26" s="81">
        <f t="shared" si="1"/>
        <v>9857</v>
      </c>
      <c r="J26" s="82"/>
    </row>
    <row r="27" spans="1:10" s="8" customFormat="1" ht="18" customHeight="1" thickBot="1">
      <c r="A27" s="72">
        <v>851</v>
      </c>
      <c r="B27" s="71"/>
      <c r="C27" s="71"/>
      <c r="D27" s="74" t="s">
        <v>31</v>
      </c>
      <c r="E27" s="75">
        <v>276000</v>
      </c>
      <c r="F27" s="76">
        <f>SUM(F28)</f>
        <v>500</v>
      </c>
      <c r="G27" s="76">
        <f>SUM(G28)</f>
        <v>0</v>
      </c>
      <c r="H27" s="76">
        <f t="shared" si="0"/>
        <v>276500</v>
      </c>
      <c r="I27" s="76">
        <f t="shared" si="1"/>
        <v>276500</v>
      </c>
      <c r="J27" s="77">
        <v>0</v>
      </c>
    </row>
    <row r="28" spans="1:10" s="8" customFormat="1" ht="13.5" customHeight="1">
      <c r="A28" s="45"/>
      <c r="B28" s="37">
        <v>85195</v>
      </c>
      <c r="C28" s="37"/>
      <c r="D28" s="38" t="s">
        <v>32</v>
      </c>
      <c r="E28" s="39">
        <v>1000</v>
      </c>
      <c r="F28" s="40">
        <f>SUM(F29:F29)</f>
        <v>500</v>
      </c>
      <c r="G28" s="40">
        <f>SUM(G29:G29)</f>
        <v>0</v>
      </c>
      <c r="H28" s="40">
        <f t="shared" si="0"/>
        <v>1500</v>
      </c>
      <c r="I28" s="40">
        <f t="shared" si="1"/>
        <v>1500</v>
      </c>
      <c r="J28" s="41"/>
    </row>
    <row r="29" spans="1:10" s="8" customFormat="1" ht="25.5" customHeight="1" thickBot="1">
      <c r="A29" s="65"/>
      <c r="B29" s="68"/>
      <c r="C29" s="68">
        <v>4210</v>
      </c>
      <c r="D29" s="86" t="s">
        <v>21</v>
      </c>
      <c r="E29" s="78">
        <v>1000</v>
      </c>
      <c r="F29" s="79">
        <v>500</v>
      </c>
      <c r="G29" s="79"/>
      <c r="H29" s="79">
        <f t="shared" si="0"/>
        <v>1500</v>
      </c>
      <c r="I29" s="79">
        <f t="shared" si="1"/>
        <v>1500</v>
      </c>
      <c r="J29" s="80"/>
    </row>
    <row r="30" spans="1:10" s="8" customFormat="1" ht="19.5" customHeight="1" thickBot="1">
      <c r="A30" s="54"/>
      <c r="B30" s="55"/>
      <c r="C30" s="55"/>
      <c r="D30" s="56" t="s">
        <v>18</v>
      </c>
      <c r="E30" s="61">
        <v>57826712</v>
      </c>
      <c r="F30" s="57">
        <f>SUM(F10,F23,F27)</f>
        <v>16059</v>
      </c>
      <c r="G30" s="58">
        <f>SUM(G10,G23,G27)</f>
        <v>1501</v>
      </c>
      <c r="H30" s="57">
        <f t="shared" si="0"/>
        <v>57841270</v>
      </c>
      <c r="I30" s="59">
        <f t="shared" si="1"/>
        <v>37307561</v>
      </c>
      <c r="J30" s="60">
        <v>20533709</v>
      </c>
    </row>
    <row r="31" spans="1:10" s="8" customFormat="1" ht="15" customHeight="1">
      <c r="A31" s="42"/>
      <c r="B31" s="42"/>
      <c r="C31" s="42"/>
      <c r="D31" s="43"/>
      <c r="E31" s="44"/>
      <c r="F31" s="44"/>
      <c r="G31" s="62"/>
      <c r="H31" s="44"/>
      <c r="I31" s="63"/>
      <c r="J31" s="64"/>
    </row>
    <row r="32" spans="1:8" s="8" customFormat="1" ht="12.75">
      <c r="A32" s="42"/>
      <c r="B32" s="42"/>
      <c r="C32" s="42"/>
      <c r="D32" s="43"/>
      <c r="E32" s="44"/>
      <c r="F32" s="44"/>
      <c r="G32" s="53"/>
      <c r="H32" s="53" t="s">
        <v>38</v>
      </c>
    </row>
    <row r="33" spans="1:8" s="8" customFormat="1" ht="21.75" customHeight="1">
      <c r="A33" s="13"/>
      <c r="B33" s="13"/>
      <c r="C33" s="13"/>
      <c r="D33" s="13"/>
      <c r="E33" s="14"/>
      <c r="F33" s="14"/>
      <c r="G33" s="53"/>
      <c r="H33" s="53"/>
    </row>
    <row r="34" spans="1:8" s="8" customFormat="1" ht="14.25" customHeight="1">
      <c r="A34" s="13"/>
      <c r="B34" s="13"/>
      <c r="C34" s="13"/>
      <c r="D34" s="13"/>
      <c r="E34" s="14"/>
      <c r="F34" s="14"/>
      <c r="G34" s="53"/>
      <c r="H34" s="53" t="s">
        <v>19</v>
      </c>
    </row>
    <row r="35" spans="1:6" s="8" customFormat="1" ht="14.25" customHeight="1">
      <c r="A35" s="13"/>
      <c r="B35" s="13"/>
      <c r="C35" s="13"/>
      <c r="D35" s="13"/>
      <c r="E35" s="14"/>
      <c r="F35" s="14"/>
    </row>
    <row r="36" spans="1:6" s="8" customFormat="1" ht="12.75">
      <c r="A36" s="13"/>
      <c r="B36" s="13"/>
      <c r="C36" s="13"/>
      <c r="D36" s="13"/>
      <c r="E36" s="14"/>
      <c r="F36" s="14"/>
    </row>
    <row r="37" spans="1:8" s="8" customFormat="1" ht="36.75" customHeight="1">
      <c r="A37" s="13"/>
      <c r="B37" s="13"/>
      <c r="C37" s="13"/>
      <c r="D37" s="13"/>
      <c r="E37" s="14"/>
      <c r="F37" s="14"/>
      <c r="G37" s="14"/>
      <c r="H37" s="14"/>
    </row>
    <row r="38" spans="1:8" s="8" customFormat="1" ht="12.75">
      <c r="A38" s="13"/>
      <c r="B38" s="13"/>
      <c r="C38" s="13"/>
      <c r="D38" s="13"/>
      <c r="E38" s="14"/>
      <c r="F38" s="14"/>
      <c r="G38" s="14"/>
      <c r="H38" s="14"/>
    </row>
    <row r="39" spans="1:8" s="8" customFormat="1" ht="14.25" customHeight="1">
      <c r="A39" s="13"/>
      <c r="B39" s="13"/>
      <c r="C39" s="13"/>
      <c r="D39" s="13"/>
      <c r="E39" s="14"/>
      <c r="F39" s="14"/>
      <c r="G39" s="14"/>
      <c r="H39" s="14"/>
    </row>
    <row r="40" spans="1:8" s="8" customFormat="1" ht="12.75">
      <c r="A40" s="13"/>
      <c r="B40" s="13"/>
      <c r="C40" s="13"/>
      <c r="D40" s="13"/>
      <c r="E40" s="14"/>
      <c r="F40" s="14"/>
      <c r="G40" s="14"/>
      <c r="H40" s="14"/>
    </row>
    <row r="41" spans="1:8" s="8" customFormat="1" ht="12.75">
      <c r="A41" s="13"/>
      <c r="B41" s="13"/>
      <c r="C41" s="13"/>
      <c r="D41" s="13"/>
      <c r="E41" s="14"/>
      <c r="F41" s="14"/>
      <c r="G41" s="14"/>
      <c r="H41" s="14"/>
    </row>
    <row r="42" spans="1:8" s="8" customFormat="1" ht="12.75">
      <c r="A42" s="13"/>
      <c r="B42" s="13"/>
      <c r="C42" s="13"/>
      <c r="D42" s="13"/>
      <c r="E42" s="14"/>
      <c r="F42" s="14"/>
      <c r="G42" s="14"/>
      <c r="H42" s="14"/>
    </row>
    <row r="43" spans="1:8" s="8" customFormat="1" ht="13.5" customHeight="1">
      <c r="A43" s="13"/>
      <c r="B43" s="13"/>
      <c r="C43" s="13"/>
      <c r="D43" s="13"/>
      <c r="E43" s="14"/>
      <c r="F43" s="14"/>
      <c r="G43" s="14"/>
      <c r="H43" s="14"/>
    </row>
    <row r="44" spans="1:8" s="8" customFormat="1" ht="27" customHeight="1">
      <c r="A44" s="13"/>
      <c r="B44" s="13"/>
      <c r="C44" s="13"/>
      <c r="D44" s="13"/>
      <c r="E44" s="14"/>
      <c r="F44" s="14"/>
      <c r="G44" s="14"/>
      <c r="H44" s="14"/>
    </row>
    <row r="45" spans="1:10" ht="18" customHeight="1">
      <c r="A45" s="13"/>
      <c r="B45" s="13"/>
      <c r="C45" s="13"/>
      <c r="D45" s="13"/>
      <c r="E45" s="14"/>
      <c r="F45" s="14"/>
      <c r="G45" s="14"/>
      <c r="H45" s="14"/>
      <c r="I45" s="9"/>
      <c r="J45" s="3"/>
    </row>
    <row r="46" spans="1:10" ht="15" customHeight="1">
      <c r="A46" s="13"/>
      <c r="B46" s="13"/>
      <c r="C46" s="13"/>
      <c r="D46" s="13"/>
      <c r="E46" s="14"/>
      <c r="F46" s="14"/>
      <c r="G46" s="14"/>
      <c r="H46" s="14"/>
      <c r="I46" s="9"/>
      <c r="J46" s="3"/>
    </row>
    <row r="47" spans="1:10" ht="15" customHeight="1">
      <c r="A47" s="13"/>
      <c r="B47" s="13"/>
      <c r="C47" s="13"/>
      <c r="D47" s="13"/>
      <c r="E47" s="14"/>
      <c r="F47" s="14"/>
      <c r="G47" s="14"/>
      <c r="H47" s="14"/>
      <c r="I47" s="14"/>
      <c r="J47" s="9"/>
    </row>
    <row r="48" spans="1:10" ht="12.75">
      <c r="A48" s="13"/>
      <c r="B48" s="13"/>
      <c r="C48" s="13"/>
      <c r="D48" s="13"/>
      <c r="E48" s="14"/>
      <c r="F48" s="14"/>
      <c r="G48" s="14"/>
      <c r="H48" s="14"/>
      <c r="I48" s="14"/>
      <c r="J48" s="3"/>
    </row>
    <row r="49" spans="1:10" ht="12.75">
      <c r="A49" s="13"/>
      <c r="B49" s="13"/>
      <c r="C49" s="13"/>
      <c r="D49" s="13"/>
      <c r="E49" s="14"/>
      <c r="F49" s="14"/>
      <c r="G49" s="14"/>
      <c r="H49" s="14"/>
      <c r="I49" s="14"/>
      <c r="J49" s="3"/>
    </row>
    <row r="50" spans="1:10" ht="12.75">
      <c r="A50" s="13"/>
      <c r="B50" s="13"/>
      <c r="C50" s="13"/>
      <c r="D50" s="13"/>
      <c r="E50" s="14"/>
      <c r="F50" s="14"/>
      <c r="G50" s="14"/>
      <c r="H50" s="14"/>
      <c r="I50" s="14"/>
      <c r="J50" s="3"/>
    </row>
    <row r="51" spans="1:10" ht="12.75">
      <c r="A51" s="13"/>
      <c r="B51" s="13"/>
      <c r="C51" s="13"/>
      <c r="D51" s="13"/>
      <c r="E51" s="14"/>
      <c r="F51" s="14"/>
      <c r="G51" s="14"/>
      <c r="H51" s="14"/>
      <c r="I51" s="14"/>
      <c r="J51" s="3"/>
    </row>
    <row r="52" spans="1:10" ht="12.75">
      <c r="A52" s="13"/>
      <c r="B52" s="13"/>
      <c r="C52" s="13"/>
      <c r="D52" s="13"/>
      <c r="E52" s="14"/>
      <c r="F52" s="14"/>
      <c r="G52" s="14"/>
      <c r="H52" s="14"/>
      <c r="I52" s="14"/>
      <c r="J52" s="14"/>
    </row>
    <row r="53" spans="1:10" ht="12.75">
      <c r="A53" s="13"/>
      <c r="B53" s="13"/>
      <c r="C53" s="13"/>
      <c r="D53" s="13"/>
      <c r="E53" s="14"/>
      <c r="F53" s="14"/>
      <c r="G53" s="14"/>
      <c r="H53" s="14"/>
      <c r="I53" s="14"/>
      <c r="J53" s="14"/>
    </row>
    <row r="54" spans="1:10" ht="12.75">
      <c r="A54" s="13"/>
      <c r="B54" s="13"/>
      <c r="C54" s="13"/>
      <c r="D54" s="13"/>
      <c r="E54" s="14"/>
      <c r="F54" s="14"/>
      <c r="G54" s="14"/>
      <c r="H54" s="14"/>
      <c r="I54" s="14"/>
      <c r="J54" s="14"/>
    </row>
    <row r="55" spans="1:10" ht="12.75">
      <c r="A55" s="13"/>
      <c r="B55" s="13"/>
      <c r="C55" s="13"/>
      <c r="D55" s="13"/>
      <c r="E55" s="14"/>
      <c r="F55" s="14"/>
      <c r="G55" s="14"/>
      <c r="H55" s="14"/>
      <c r="I55" s="14"/>
      <c r="J55" s="14"/>
    </row>
    <row r="56" spans="1:10" ht="12.75">
      <c r="A56" s="13"/>
      <c r="B56" s="13"/>
      <c r="C56" s="13"/>
      <c r="D56" s="13"/>
      <c r="E56" s="14"/>
      <c r="F56" s="14"/>
      <c r="G56" s="14"/>
      <c r="H56" s="14"/>
      <c r="I56" s="14"/>
      <c r="J56" s="14"/>
    </row>
    <row r="57" spans="1:10" ht="12.75">
      <c r="A57" s="13"/>
      <c r="B57" s="13"/>
      <c r="C57" s="13"/>
      <c r="D57" s="13"/>
      <c r="E57" s="14"/>
      <c r="F57" s="14"/>
      <c r="G57" s="14"/>
      <c r="H57" s="14"/>
      <c r="I57" s="14"/>
      <c r="J57" s="14"/>
    </row>
    <row r="58" spans="1:10" ht="12.75">
      <c r="A58" s="13"/>
      <c r="B58" s="13"/>
      <c r="C58" s="13"/>
      <c r="D58" s="13"/>
      <c r="E58" s="14"/>
      <c r="F58" s="14"/>
      <c r="G58" s="14"/>
      <c r="H58" s="14"/>
      <c r="I58" s="14"/>
      <c r="J58" s="14"/>
    </row>
    <row r="59" spans="1:10" ht="12.75">
      <c r="A59" s="13"/>
      <c r="B59" s="13"/>
      <c r="C59" s="13"/>
      <c r="D59" s="13"/>
      <c r="E59" s="14"/>
      <c r="F59" s="14"/>
      <c r="G59" s="14"/>
      <c r="H59" s="14"/>
      <c r="I59" s="14"/>
      <c r="J59" s="14"/>
    </row>
    <row r="60" spans="1:10" ht="12.75">
      <c r="A60" s="13"/>
      <c r="B60" s="13"/>
      <c r="C60" s="13"/>
      <c r="D60" s="13"/>
      <c r="E60" s="14"/>
      <c r="F60" s="14"/>
      <c r="G60" s="14"/>
      <c r="H60" s="14"/>
      <c r="I60" s="14"/>
      <c r="J60" s="14"/>
    </row>
    <row r="61" spans="1:10" ht="12.75">
      <c r="A61" s="13"/>
      <c r="B61" s="13"/>
      <c r="C61" s="13"/>
      <c r="D61" s="13"/>
      <c r="E61" s="14"/>
      <c r="F61" s="14"/>
      <c r="G61" s="14"/>
      <c r="H61" s="14"/>
      <c r="I61" s="14"/>
      <c r="J61" s="14"/>
    </row>
    <row r="62" spans="1:10" ht="12.75">
      <c r="A62" s="13"/>
      <c r="B62" s="13"/>
      <c r="C62" s="13"/>
      <c r="D62" s="13"/>
      <c r="E62" s="14"/>
      <c r="F62" s="14"/>
      <c r="G62" s="14"/>
      <c r="H62" s="14"/>
      <c r="I62" s="14"/>
      <c r="J62" s="14"/>
    </row>
    <row r="63" spans="1:10" ht="12.75">
      <c r="A63" s="13"/>
      <c r="B63" s="13"/>
      <c r="C63" s="13"/>
      <c r="D63" s="13"/>
      <c r="E63" s="14"/>
      <c r="F63" s="14"/>
      <c r="G63" s="14"/>
      <c r="H63" s="14"/>
      <c r="I63" s="14"/>
      <c r="J63" s="14"/>
    </row>
    <row r="64" spans="1:10" ht="12.75">
      <c r="A64" s="13"/>
      <c r="B64" s="13"/>
      <c r="C64" s="13"/>
      <c r="D64" s="13"/>
      <c r="E64" s="14"/>
      <c r="F64" s="14"/>
      <c r="G64" s="14"/>
      <c r="H64" s="14"/>
      <c r="I64" s="14"/>
      <c r="J64" s="14"/>
    </row>
    <row r="65" spans="1:10" ht="12.75">
      <c r="A65" s="13"/>
      <c r="B65" s="13"/>
      <c r="C65" s="13"/>
      <c r="D65" s="13"/>
      <c r="E65" s="14"/>
      <c r="F65" s="14"/>
      <c r="G65" s="14"/>
      <c r="H65" s="14"/>
      <c r="I65" s="14"/>
      <c r="J65" s="14"/>
    </row>
    <row r="66" spans="1:10" ht="12.75">
      <c r="A66" s="13"/>
      <c r="B66" s="13"/>
      <c r="C66" s="13"/>
      <c r="D66" s="13"/>
      <c r="E66" s="14"/>
      <c r="F66" s="14"/>
      <c r="G66" s="14"/>
      <c r="H66" s="14"/>
      <c r="I66" s="14"/>
      <c r="J66" s="14"/>
    </row>
    <row r="67" spans="1:10" ht="12.75">
      <c r="A67" s="13"/>
      <c r="B67" s="13"/>
      <c r="C67" s="13"/>
      <c r="D67" s="13"/>
      <c r="E67" s="14"/>
      <c r="F67" s="14"/>
      <c r="G67" s="14"/>
      <c r="H67" s="14"/>
      <c r="I67" s="14"/>
      <c r="J67" s="14"/>
    </row>
    <row r="68" spans="1:10" ht="12.75">
      <c r="A68" s="13"/>
      <c r="B68" s="13"/>
      <c r="C68" s="13"/>
      <c r="D68" s="13"/>
      <c r="E68" s="14"/>
      <c r="F68" s="14"/>
      <c r="G68" s="14"/>
      <c r="H68" s="14"/>
      <c r="I68" s="14"/>
      <c r="J68" s="14"/>
    </row>
    <row r="69" spans="1:10" ht="12.75">
      <c r="A69" s="13"/>
      <c r="B69" s="13"/>
      <c r="C69" s="13"/>
      <c r="D69" s="13"/>
      <c r="E69" s="14"/>
      <c r="F69" s="14"/>
      <c r="G69" s="14"/>
      <c r="H69" s="14"/>
      <c r="I69" s="14"/>
      <c r="J69" s="14"/>
    </row>
    <row r="70" spans="1:10" ht="12.75">
      <c r="A70" s="13"/>
      <c r="B70" s="13"/>
      <c r="C70" s="13"/>
      <c r="D70" s="13"/>
      <c r="E70" s="14"/>
      <c r="F70" s="14"/>
      <c r="G70" s="14"/>
      <c r="H70" s="14"/>
      <c r="I70" s="14"/>
      <c r="J70" s="14"/>
    </row>
    <row r="71" spans="1:10" ht="12.75">
      <c r="A71" s="13"/>
      <c r="B71" s="13"/>
      <c r="C71" s="13"/>
      <c r="D71" s="13"/>
      <c r="E71" s="14"/>
      <c r="F71" s="14"/>
      <c r="G71" s="14"/>
      <c r="H71" s="14"/>
      <c r="I71" s="14"/>
      <c r="J71" s="14"/>
    </row>
    <row r="72" spans="1:10" ht="12.75">
      <c r="A72" s="13"/>
      <c r="B72" s="13"/>
      <c r="C72" s="13"/>
      <c r="D72" s="13"/>
      <c r="E72" s="14"/>
      <c r="F72" s="14"/>
      <c r="G72" s="14"/>
      <c r="H72" s="14"/>
      <c r="I72" s="14"/>
      <c r="J72" s="14"/>
    </row>
    <row r="73" spans="1:10" ht="12.75">
      <c r="A73" s="13"/>
      <c r="B73" s="13"/>
      <c r="C73" s="13"/>
      <c r="D73" s="13"/>
      <c r="E73" s="14"/>
      <c r="F73" s="14"/>
      <c r="G73" s="14"/>
      <c r="H73" s="14"/>
      <c r="I73" s="14"/>
      <c r="J73" s="14"/>
    </row>
    <row r="74" spans="1:10" ht="12.75">
      <c r="A74" s="13"/>
      <c r="B74" s="13"/>
      <c r="C74" s="13"/>
      <c r="D74" s="13"/>
      <c r="E74" s="14"/>
      <c r="F74" s="14"/>
      <c r="G74" s="14"/>
      <c r="H74" s="14"/>
      <c r="I74" s="14"/>
      <c r="J74" s="14"/>
    </row>
    <row r="75" spans="1:10" ht="12.75">
      <c r="A75" s="13"/>
      <c r="B75" s="13"/>
      <c r="C75" s="13"/>
      <c r="D75" s="13"/>
      <c r="E75" s="14"/>
      <c r="F75" s="14"/>
      <c r="G75" s="14"/>
      <c r="H75" s="14"/>
      <c r="I75" s="14"/>
      <c r="J75" s="14"/>
    </row>
    <row r="76" spans="1:10" ht="12.75">
      <c r="A76" s="13"/>
      <c r="B76" s="13"/>
      <c r="C76" s="13"/>
      <c r="D76" s="13"/>
      <c r="E76" s="14"/>
      <c r="F76" s="14"/>
      <c r="G76" s="14"/>
      <c r="H76" s="14"/>
      <c r="I76" s="14"/>
      <c r="J76" s="14"/>
    </row>
    <row r="77" spans="1:10" ht="12.75">
      <c r="A77" s="13"/>
      <c r="B77" s="13"/>
      <c r="C77" s="13"/>
      <c r="D77" s="13"/>
      <c r="E77" s="14"/>
      <c r="F77" s="14"/>
      <c r="G77" s="14"/>
      <c r="H77" s="14"/>
      <c r="I77" s="14"/>
      <c r="J77" s="14"/>
    </row>
  </sheetData>
  <printOptions/>
  <pageMargins left="0.2755905511811024" right="0.2362204724409449" top="0.5905511811023623" bottom="0.5905511811023623" header="0.5118110236220472" footer="0.5118110236220472"/>
  <pageSetup horizontalDpi="300" verticalDpi="300" orientation="portrait" paperSize="9" scale="110" r:id="rId1"/>
  <headerFooter alignWithMargins="0">
    <oddFooter>&amp;C&amp;P+2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pracownik1UGBB</cp:lastModifiedBy>
  <cp:lastPrinted>2010-06-29T07:09:58Z</cp:lastPrinted>
  <dcterms:created xsi:type="dcterms:W3CDTF">2003-12-14T16:41:29Z</dcterms:created>
  <dcterms:modified xsi:type="dcterms:W3CDTF">2010-06-29T12:40:38Z</dcterms:modified>
  <cp:category/>
  <cp:version/>
  <cp:contentType/>
  <cp:contentStatus/>
</cp:coreProperties>
</file>