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'Arkusz1'!$A$1:$J$26</definedName>
    <definedName name="suma04">'Arkusz1'!#REF!</definedName>
    <definedName name="_xlnm.Print_Titles" localSheetId="0">'Arkusz1'!$6:$9</definedName>
  </definedNames>
  <calcPr fullCalcOnLoad="1"/>
</workbook>
</file>

<file path=xl/sharedStrings.xml><?xml version="1.0" encoding="utf-8"?>
<sst xmlns="http://schemas.openxmlformats.org/spreadsheetml/2006/main" count="37" uniqueCount="35">
  <si>
    <t>§</t>
  </si>
  <si>
    <t>Dz.</t>
  </si>
  <si>
    <t>Rozdz.</t>
  </si>
  <si>
    <t>Nazwa</t>
  </si>
  <si>
    <t>bieżące</t>
  </si>
  <si>
    <t xml:space="preserve">Wydatki </t>
  </si>
  <si>
    <t>majątkowe</t>
  </si>
  <si>
    <t>Wydatki</t>
  </si>
  <si>
    <t>Zwięk-</t>
  </si>
  <si>
    <t>szenia</t>
  </si>
  <si>
    <t>Zmniej-</t>
  </si>
  <si>
    <t xml:space="preserve">Plan po </t>
  </si>
  <si>
    <t>Plan na</t>
  </si>
  <si>
    <t xml:space="preserve">zmianach      </t>
  </si>
  <si>
    <t>w tym:</t>
  </si>
  <si>
    <t>WYDATKI OGÓŁEM</t>
  </si>
  <si>
    <t>Zakup materiałów i wyposażenia</t>
  </si>
  <si>
    <t>Zakup usług pozostałych</t>
  </si>
  <si>
    <t xml:space="preserve">                        WYDATKI BUDŻETU GMINY NA 2012 ROK </t>
  </si>
  <si>
    <t>2012 r.</t>
  </si>
  <si>
    <t>do Zarządzenia Nr SG.0050.23.2012</t>
  </si>
  <si>
    <t>Wójta Gminy Białe Błota</t>
  </si>
  <si>
    <t>z dnia 30 marca 2012 r.</t>
  </si>
  <si>
    <t>4300</t>
  </si>
  <si>
    <t>Wójt Gminy</t>
  </si>
  <si>
    <t>Katarzyna Kirstein-Piotrowska</t>
  </si>
  <si>
    <t>Załącznik nr 1</t>
  </si>
  <si>
    <t>RÓŻNE ROZLICZENIA</t>
  </si>
  <si>
    <t>Rezerwy ogólne i celowe</t>
  </si>
  <si>
    <t xml:space="preserve">Rezerwy </t>
  </si>
  <si>
    <t>Różne opłaty i składki</t>
  </si>
  <si>
    <t>EDUKACYJNA OPIEKA WYCHOWAWCZA</t>
  </si>
  <si>
    <t>Kolonie i obozy oraz inne formy wypoczynku dzieci i młodzieży szkolnej, a także szkolenia młodzieży</t>
  </si>
  <si>
    <t>GOSPODARKA KOMUNALNA I OCHRONA ŚRODOWISKA</t>
  </si>
  <si>
    <t>Pozostała działalność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</si>
</sst>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2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Arial CE"/>
      <family val="0"/>
    </font>
    <font>
      <sz val="9"/>
      <color indexed="10"/>
      <name val="Times New Roman"/>
      <family val="1"/>
    </font>
    <font>
      <sz val="10"/>
      <color indexed="10"/>
      <name val="Arial CE"/>
      <family val="0"/>
    </font>
    <font>
      <sz val="10"/>
      <color indexed="10"/>
      <name val="Times New Roman"/>
      <family val="1"/>
    </font>
    <font>
      <sz val="12"/>
      <color indexed="10"/>
      <name val="Arial CE"/>
      <family val="0"/>
    </font>
    <font>
      <i/>
      <sz val="10"/>
      <color indexed="10"/>
      <name val="Arial CE"/>
      <family val="0"/>
    </font>
    <font>
      <b/>
      <sz val="9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Arial CE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3" fontId="3" fillId="2" borderId="1" xfId="0" applyNumberFormat="1" applyFont="1" applyFill="1" applyBorder="1" applyAlignment="1">
      <alignment horizontal="right" vertical="top" wrapText="1"/>
    </xf>
    <xf numFmtId="3" fontId="4" fillId="3" borderId="2" xfId="0" applyNumberFormat="1" applyFont="1" applyFill="1" applyBorder="1" applyAlignment="1">
      <alignment horizontal="right" vertical="top" wrapText="1"/>
    </xf>
    <xf numFmtId="3" fontId="5" fillId="0" borderId="1" xfId="0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7" fillId="0" borderId="4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3" fontId="8" fillId="0" borderId="0" xfId="0" applyNumberFormat="1" applyFont="1" applyAlignment="1">
      <alignment/>
    </xf>
    <xf numFmtId="0" fontId="3" fillId="2" borderId="4" xfId="0" applyFont="1" applyFill="1" applyBorder="1" applyAlignment="1" quotePrefix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left" vertical="top" wrapText="1"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center" vertical="top" wrapText="1"/>
    </xf>
    <xf numFmtId="3" fontId="5" fillId="0" borderId="7" xfId="0" applyNumberFormat="1" applyFont="1" applyBorder="1" applyAlignment="1">
      <alignment horizontal="center" vertical="top" wrapText="1"/>
    </xf>
    <xf numFmtId="3" fontId="5" fillId="0" borderId="8" xfId="0" applyNumberFormat="1" applyFont="1" applyBorder="1" applyAlignment="1">
      <alignment horizontal="right" vertical="top" wrapText="1"/>
    </xf>
    <xf numFmtId="3" fontId="5" fillId="0" borderId="9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center" vertical="top" wrapText="1"/>
    </xf>
    <xf numFmtId="3" fontId="5" fillId="0" borderId="12" xfId="0" applyNumberFormat="1" applyFont="1" applyBorder="1" applyAlignment="1">
      <alignment horizontal="center" vertical="top" wrapText="1"/>
    </xf>
    <xf numFmtId="3" fontId="5" fillId="0" borderId="13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3" fontId="5" fillId="0" borderId="15" xfId="0" applyNumberFormat="1" applyFont="1" applyBorder="1" applyAlignment="1">
      <alignment horizontal="center" vertical="top" wrapText="1"/>
    </xf>
    <xf numFmtId="3" fontId="5" fillId="0" borderId="16" xfId="0" applyNumberFormat="1" applyFont="1" applyBorder="1" applyAlignment="1">
      <alignment horizontal="center" vertical="top" wrapText="1"/>
    </xf>
    <xf numFmtId="0" fontId="14" fillId="0" borderId="17" xfId="0" applyFont="1" applyBorder="1" applyAlignment="1" quotePrefix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3" fontId="14" fillId="0" borderId="18" xfId="0" applyNumberFormat="1" applyFont="1" applyBorder="1" applyAlignment="1">
      <alignment horizontal="center" vertical="top" wrapText="1"/>
    </xf>
    <xf numFmtId="3" fontId="14" fillId="0" borderId="19" xfId="0" applyNumberFormat="1" applyFont="1" applyBorder="1" applyAlignment="1">
      <alignment horizontal="center" vertical="top" wrapText="1"/>
    </xf>
    <xf numFmtId="3" fontId="18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3" fontId="5" fillId="0" borderId="2" xfId="0" applyNumberFormat="1" applyFont="1" applyFill="1" applyBorder="1" applyAlignment="1">
      <alignment horizontal="right" vertical="top" wrapText="1"/>
    </xf>
    <xf numFmtId="0" fontId="5" fillId="0" borderId="20" xfId="0" applyFont="1" applyBorder="1" applyAlignment="1" quotePrefix="1">
      <alignment horizontal="center" vertical="top" wrapText="1"/>
    </xf>
    <xf numFmtId="0" fontId="19" fillId="2" borderId="4" xfId="0" applyFont="1" applyFill="1" applyBorder="1" applyAlignment="1">
      <alignment horizontal="center" vertical="top" wrapText="1"/>
    </xf>
    <xf numFmtId="0" fontId="19" fillId="2" borderId="21" xfId="0" applyFont="1" applyFill="1" applyBorder="1" applyAlignment="1">
      <alignment horizontal="center" vertical="top" wrapText="1"/>
    </xf>
    <xf numFmtId="49" fontId="19" fillId="2" borderId="21" xfId="0" applyNumberFormat="1" applyFont="1" applyFill="1" applyBorder="1" applyAlignment="1">
      <alignment horizontal="center" vertical="top" wrapText="1"/>
    </xf>
    <xf numFmtId="0" fontId="19" fillId="2" borderId="21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left" vertical="top" wrapText="1"/>
    </xf>
    <xf numFmtId="3" fontId="5" fillId="0" borderId="3" xfId="0" applyNumberFormat="1" applyFont="1" applyBorder="1" applyAlignment="1">
      <alignment vertical="center" wrapText="1"/>
    </xf>
    <xf numFmtId="3" fontId="3" fillId="2" borderId="23" xfId="0" applyNumberFormat="1" applyFont="1" applyFill="1" applyBorder="1" applyAlignment="1">
      <alignment horizontal="right" vertical="top" wrapText="1"/>
    </xf>
    <xf numFmtId="3" fontId="4" fillId="3" borderId="24" xfId="0" applyNumberFormat="1" applyFont="1" applyFill="1" applyBorder="1" applyAlignment="1">
      <alignment horizontal="right" vertical="top" wrapText="1"/>
    </xf>
    <xf numFmtId="3" fontId="5" fillId="0" borderId="23" xfId="0" applyNumberFormat="1" applyFont="1" applyBorder="1" applyAlignment="1">
      <alignment horizontal="right" vertical="center" wrapText="1"/>
    </xf>
    <xf numFmtId="0" fontId="5" fillId="0" borderId="22" xfId="0" applyFont="1" applyBorder="1" applyAlignment="1">
      <alignment horizontal="center" vertical="top" wrapText="1"/>
    </xf>
    <xf numFmtId="0" fontId="5" fillId="0" borderId="20" xfId="0" applyFont="1" applyFill="1" applyBorder="1" applyAlignment="1" quotePrefix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3" fontId="5" fillId="0" borderId="25" xfId="0" applyNumberFormat="1" applyFont="1" applyFill="1" applyBorder="1" applyAlignment="1">
      <alignment horizontal="right" vertical="top" wrapText="1"/>
    </xf>
    <xf numFmtId="3" fontId="5" fillId="0" borderId="16" xfId="0" applyNumberFormat="1" applyFont="1" applyFill="1" applyBorder="1" applyAlignment="1">
      <alignment horizontal="right" vertical="top" wrapText="1"/>
    </xf>
    <xf numFmtId="0" fontId="5" fillId="0" borderId="26" xfId="0" applyFont="1" applyBorder="1" applyAlignment="1">
      <alignment horizontal="left" vertical="top" wrapText="1"/>
    </xf>
    <xf numFmtId="3" fontId="5" fillId="0" borderId="12" xfId="0" applyNumberFormat="1" applyFont="1" applyBorder="1" applyAlignment="1">
      <alignment horizontal="right" vertical="top" wrapText="1"/>
    </xf>
    <xf numFmtId="3" fontId="5" fillId="0" borderId="27" xfId="0" applyNumberFormat="1" applyFont="1" applyBorder="1" applyAlignment="1">
      <alignment horizontal="right" vertical="top" wrapText="1"/>
    </xf>
    <xf numFmtId="0" fontId="3" fillId="2" borderId="4" xfId="0" applyFont="1" applyFill="1" applyBorder="1" applyAlignment="1" quotePrefix="1">
      <alignment horizontal="center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3" fontId="5" fillId="0" borderId="2" xfId="0" applyNumberFormat="1" applyFont="1" applyBorder="1" applyAlignment="1">
      <alignment horizontal="right" vertical="top" wrapText="1"/>
    </xf>
    <xf numFmtId="3" fontId="5" fillId="0" borderId="24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21" fillId="0" borderId="20" xfId="0" applyFont="1" applyFill="1" applyBorder="1" applyAlignment="1">
      <alignment horizontal="center" vertical="top" wrapText="1"/>
    </xf>
    <xf numFmtId="0" fontId="21" fillId="0" borderId="26" xfId="0" applyFont="1" applyFill="1" applyBorder="1" applyAlignment="1">
      <alignment horizontal="center" vertical="top" wrapText="1"/>
    </xf>
    <xf numFmtId="49" fontId="21" fillId="0" borderId="26" xfId="0" applyNumberFormat="1" applyFont="1" applyFill="1" applyBorder="1" applyAlignment="1">
      <alignment horizontal="center" vertical="top" wrapText="1"/>
    </xf>
    <xf numFmtId="3" fontId="5" fillId="0" borderId="12" xfId="0" applyNumberFormat="1" applyFont="1" applyFill="1" applyBorder="1" applyAlignment="1">
      <alignment horizontal="right" vertical="top" wrapText="1"/>
    </xf>
    <xf numFmtId="3" fontId="5" fillId="0" borderId="27" xfId="0" applyNumberFormat="1" applyFont="1" applyFill="1" applyBorder="1" applyAlignment="1">
      <alignment horizontal="right" vertical="top" wrapText="1"/>
    </xf>
    <xf numFmtId="0" fontId="5" fillId="0" borderId="30" xfId="0" applyFont="1" applyBorder="1" applyAlignment="1" quotePrefix="1">
      <alignment horizontal="center" vertical="top" wrapText="1"/>
    </xf>
    <xf numFmtId="0" fontId="20" fillId="3" borderId="31" xfId="0" applyFont="1" applyFill="1" applyBorder="1" applyAlignment="1">
      <alignment horizontal="center" vertical="top" wrapText="1"/>
    </xf>
    <xf numFmtId="49" fontId="20" fillId="3" borderId="32" xfId="0" applyNumberFormat="1" applyFont="1" applyFill="1" applyBorder="1" applyAlignment="1">
      <alignment horizontal="center" vertical="top" wrapText="1"/>
    </xf>
    <xf numFmtId="0" fontId="20" fillId="3" borderId="32" xfId="0" applyFont="1" applyFill="1" applyBorder="1" applyAlignment="1">
      <alignment horizontal="left" vertical="top" wrapText="1"/>
    </xf>
    <xf numFmtId="3" fontId="4" fillId="3" borderId="8" xfId="0" applyNumberFormat="1" applyFont="1" applyFill="1" applyBorder="1" applyAlignment="1">
      <alignment horizontal="right" vertical="top" wrapText="1"/>
    </xf>
    <xf numFmtId="3" fontId="4" fillId="3" borderId="33" xfId="0" applyNumberFormat="1" applyFont="1" applyFill="1" applyBorder="1" applyAlignment="1">
      <alignment horizontal="right" vertical="top" wrapText="1"/>
    </xf>
    <xf numFmtId="0" fontId="5" fillId="0" borderId="11" xfId="0" applyFont="1" applyBorder="1" applyAlignment="1">
      <alignment horizontal="left" vertical="top" wrapText="1"/>
    </xf>
    <xf numFmtId="0" fontId="4" fillId="3" borderId="31" xfId="0" applyFont="1" applyFill="1" applyBorder="1" applyAlignment="1">
      <alignment horizontal="center" vertical="top" wrapText="1"/>
    </xf>
    <xf numFmtId="0" fontId="4" fillId="3" borderId="32" xfId="0" applyFont="1" applyFill="1" applyBorder="1" applyAlignment="1">
      <alignment horizontal="left" vertical="top" wrapText="1"/>
    </xf>
    <xf numFmtId="0" fontId="5" fillId="0" borderId="34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vertical="center" wrapText="1"/>
    </xf>
    <xf numFmtId="3" fontId="5" fillId="0" borderId="0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9"/>
  <sheetViews>
    <sheetView tabSelected="1" view="pageBreakPreview" zoomScaleSheetLayoutView="100" workbookViewId="0" topLeftCell="A1">
      <selection activeCell="D25" sqref="D25"/>
    </sheetView>
  </sheetViews>
  <sheetFormatPr defaultColWidth="9.00390625" defaultRowHeight="12.75"/>
  <cols>
    <col min="1" max="1" width="3.625" style="5" customWidth="1"/>
    <col min="2" max="2" width="5.25390625" style="5" customWidth="1"/>
    <col min="3" max="3" width="5.25390625" style="5" bestFit="1" customWidth="1"/>
    <col min="4" max="4" width="23.625" style="5" customWidth="1"/>
    <col min="5" max="5" width="9.625" style="24" customWidth="1"/>
    <col min="6" max="6" width="8.25390625" style="24" customWidth="1"/>
    <col min="7" max="7" width="7.875" style="24" customWidth="1"/>
    <col min="8" max="8" width="9.875" style="24" customWidth="1"/>
    <col min="9" max="9" width="10.00390625" style="24" customWidth="1"/>
    <col min="10" max="10" width="11.00390625" style="24" customWidth="1"/>
    <col min="11" max="16384" width="9.125" style="5" customWidth="1"/>
  </cols>
  <sheetData>
    <row r="1" spans="1:35" ht="12.75">
      <c r="A1" s="30"/>
      <c r="B1" s="30"/>
      <c r="C1" s="30"/>
      <c r="D1" s="30"/>
      <c r="E1" s="31"/>
      <c r="F1" s="31"/>
      <c r="G1" s="31"/>
      <c r="H1" s="32" t="s">
        <v>26</v>
      </c>
      <c r="I1" s="33"/>
      <c r="J1" s="33"/>
      <c r="AI1" s="6"/>
    </row>
    <row r="2" spans="1:10" ht="12.75">
      <c r="A2" s="30"/>
      <c r="B2" s="30"/>
      <c r="C2" s="30"/>
      <c r="D2" s="30"/>
      <c r="E2" s="31"/>
      <c r="F2" s="31"/>
      <c r="G2" s="31"/>
      <c r="H2" s="31" t="s">
        <v>20</v>
      </c>
      <c r="I2" s="33"/>
      <c r="J2" s="33"/>
    </row>
    <row r="3" spans="1:11" ht="12.75" customHeight="1">
      <c r="A3" s="34"/>
      <c r="B3" s="34"/>
      <c r="C3" s="34"/>
      <c r="D3" s="34"/>
      <c r="E3" s="35"/>
      <c r="F3" s="35"/>
      <c r="G3" s="35"/>
      <c r="H3" s="31" t="s">
        <v>21</v>
      </c>
      <c r="I3" s="33"/>
      <c r="J3" s="36"/>
      <c r="K3" s="10"/>
    </row>
    <row r="4" spans="1:10" ht="12.75">
      <c r="A4" s="34"/>
      <c r="B4" s="34"/>
      <c r="C4" s="34"/>
      <c r="D4" s="34"/>
      <c r="E4" s="35"/>
      <c r="F4" s="35"/>
      <c r="G4" s="35"/>
      <c r="H4" s="31" t="s">
        <v>22</v>
      </c>
      <c r="I4" s="33"/>
      <c r="J4" s="36"/>
    </row>
    <row r="5" spans="1:10" s="10" customFormat="1" ht="16.5" thickBot="1">
      <c r="A5" s="37" t="s">
        <v>18</v>
      </c>
      <c r="B5" s="38"/>
      <c r="C5" s="38"/>
      <c r="D5" s="38"/>
      <c r="E5" s="39"/>
      <c r="F5" s="36"/>
      <c r="G5" s="36"/>
      <c r="H5" s="36"/>
      <c r="I5" s="35"/>
      <c r="J5" s="35"/>
    </row>
    <row r="6" spans="1:10" ht="15" customHeight="1">
      <c r="A6" s="40"/>
      <c r="B6" s="41"/>
      <c r="C6" s="42"/>
      <c r="D6" s="42"/>
      <c r="E6" s="43"/>
      <c r="F6" s="44"/>
      <c r="G6" s="44"/>
      <c r="H6" s="44"/>
      <c r="I6" s="45" t="s">
        <v>14</v>
      </c>
      <c r="J6" s="46"/>
    </row>
    <row r="7" spans="1:10" ht="16.5" customHeight="1">
      <c r="A7" s="47" t="s">
        <v>1</v>
      </c>
      <c r="B7" s="48" t="s">
        <v>2</v>
      </c>
      <c r="C7" s="49" t="s">
        <v>0</v>
      </c>
      <c r="D7" s="50" t="s">
        <v>3</v>
      </c>
      <c r="E7" s="51" t="s">
        <v>12</v>
      </c>
      <c r="F7" s="52" t="s">
        <v>8</v>
      </c>
      <c r="G7" s="52" t="s">
        <v>10</v>
      </c>
      <c r="H7" s="52" t="s">
        <v>11</v>
      </c>
      <c r="I7" s="52" t="s">
        <v>5</v>
      </c>
      <c r="J7" s="53" t="s">
        <v>7</v>
      </c>
    </row>
    <row r="8" spans="1:10" ht="16.5" customHeight="1">
      <c r="A8" s="54"/>
      <c r="B8" s="55"/>
      <c r="C8" s="56"/>
      <c r="D8" s="56"/>
      <c r="E8" s="57" t="s">
        <v>19</v>
      </c>
      <c r="F8" s="57" t="s">
        <v>9</v>
      </c>
      <c r="G8" s="57" t="s">
        <v>9</v>
      </c>
      <c r="H8" s="57" t="s">
        <v>13</v>
      </c>
      <c r="I8" s="57" t="s">
        <v>4</v>
      </c>
      <c r="J8" s="58" t="s">
        <v>6</v>
      </c>
    </row>
    <row r="9" spans="1:10" s="11" customFormat="1" ht="13.5" thickBot="1">
      <c r="A9" s="59">
        <v>1</v>
      </c>
      <c r="B9" s="60">
        <v>2</v>
      </c>
      <c r="C9" s="60">
        <v>3</v>
      </c>
      <c r="D9" s="60">
        <v>4</v>
      </c>
      <c r="E9" s="61">
        <v>5</v>
      </c>
      <c r="F9" s="61">
        <v>6</v>
      </c>
      <c r="G9" s="61">
        <v>7</v>
      </c>
      <c r="H9" s="61">
        <v>8</v>
      </c>
      <c r="I9" s="61">
        <v>9</v>
      </c>
      <c r="J9" s="62">
        <v>10</v>
      </c>
    </row>
    <row r="10" spans="1:10" s="11" customFormat="1" ht="13.5" thickBot="1">
      <c r="A10" s="25">
        <v>758</v>
      </c>
      <c r="B10" s="26"/>
      <c r="C10" s="26"/>
      <c r="D10" s="27" t="s">
        <v>27</v>
      </c>
      <c r="E10" s="1">
        <v>90999</v>
      </c>
      <c r="F10" s="1">
        <f>SUM(F11)</f>
        <v>0</v>
      </c>
      <c r="G10" s="1">
        <f>SUM(G11)</f>
        <v>36628</v>
      </c>
      <c r="H10" s="1">
        <f aca="true" t="shared" si="0" ref="H10:H20">E10+F10-G10</f>
        <v>54371</v>
      </c>
      <c r="I10" s="1">
        <f aca="true" t="shared" si="1" ref="I10:I20">H10-J10</f>
        <v>54371</v>
      </c>
      <c r="J10" s="77"/>
    </row>
    <row r="11" spans="1:10" s="11" customFormat="1" ht="12.75">
      <c r="A11" s="102"/>
      <c r="B11" s="28">
        <v>75818</v>
      </c>
      <c r="C11" s="28"/>
      <c r="D11" s="29" t="s">
        <v>28</v>
      </c>
      <c r="E11" s="2">
        <v>90999</v>
      </c>
      <c r="F11" s="2">
        <f>SUM(F12:F12)</f>
        <v>0</v>
      </c>
      <c r="G11" s="2">
        <f>SUM(G12:G12)</f>
        <v>36628</v>
      </c>
      <c r="H11" s="2">
        <f t="shared" si="0"/>
        <v>54371</v>
      </c>
      <c r="I11" s="2">
        <f t="shared" si="1"/>
        <v>54371</v>
      </c>
      <c r="J11" s="78">
        <v>0</v>
      </c>
    </row>
    <row r="12" spans="1:10" s="11" customFormat="1" ht="16.5" customHeight="1" thickBot="1">
      <c r="A12" s="81"/>
      <c r="B12" s="82"/>
      <c r="C12" s="66">
        <v>4810</v>
      </c>
      <c r="D12" s="67" t="s">
        <v>29</v>
      </c>
      <c r="E12" s="68">
        <v>90999</v>
      </c>
      <c r="F12" s="83"/>
      <c r="G12" s="83">
        <v>36628</v>
      </c>
      <c r="H12" s="83">
        <f t="shared" si="0"/>
        <v>54371</v>
      </c>
      <c r="I12" s="83">
        <f t="shared" si="1"/>
        <v>54371</v>
      </c>
      <c r="J12" s="84"/>
    </row>
    <row r="13" spans="1:10" s="11" customFormat="1" ht="24.75" thickBot="1">
      <c r="A13" s="88">
        <v>854</v>
      </c>
      <c r="B13" s="89"/>
      <c r="C13" s="90"/>
      <c r="D13" s="91" t="s">
        <v>31</v>
      </c>
      <c r="E13" s="1">
        <v>866937</v>
      </c>
      <c r="F13" s="1">
        <f>SUM(F14)</f>
        <v>1054</v>
      </c>
      <c r="G13" s="1">
        <f>SUM(G14)</f>
        <v>1054</v>
      </c>
      <c r="H13" s="1">
        <f t="shared" si="0"/>
        <v>866937</v>
      </c>
      <c r="I13" s="1">
        <f t="shared" si="1"/>
        <v>866937</v>
      </c>
      <c r="J13" s="77">
        <v>0</v>
      </c>
    </row>
    <row r="14" spans="1:10" s="11" customFormat="1" ht="55.5" customHeight="1">
      <c r="A14" s="69"/>
      <c r="B14" s="96">
        <v>85412</v>
      </c>
      <c r="C14" s="109"/>
      <c r="D14" s="110" t="s">
        <v>32</v>
      </c>
      <c r="E14" s="106">
        <v>40000</v>
      </c>
      <c r="F14" s="106">
        <f>SUM(F15:F17)</f>
        <v>1054</v>
      </c>
      <c r="G14" s="106">
        <f>SUM(G15:G17)</f>
        <v>1054</v>
      </c>
      <c r="H14" s="106">
        <f t="shared" si="0"/>
        <v>40000</v>
      </c>
      <c r="I14" s="106">
        <f t="shared" si="1"/>
        <v>40000</v>
      </c>
      <c r="J14" s="107">
        <v>0</v>
      </c>
    </row>
    <row r="15" spans="1:10" s="11" customFormat="1" ht="24">
      <c r="A15" s="69"/>
      <c r="B15" s="74"/>
      <c r="C15" s="95">
        <v>4210</v>
      </c>
      <c r="D15" s="108" t="s">
        <v>16</v>
      </c>
      <c r="E15" s="86">
        <v>9160</v>
      </c>
      <c r="F15" s="86">
        <v>1053</v>
      </c>
      <c r="G15" s="86"/>
      <c r="H15" s="86">
        <f t="shared" si="0"/>
        <v>10213</v>
      </c>
      <c r="I15" s="86">
        <f t="shared" si="1"/>
        <v>10213</v>
      </c>
      <c r="J15" s="87"/>
    </row>
    <row r="16" spans="1:10" s="11" customFormat="1" ht="12.75">
      <c r="A16" s="69"/>
      <c r="B16" s="74"/>
      <c r="C16" s="80">
        <v>4300</v>
      </c>
      <c r="D16" s="92" t="s">
        <v>17</v>
      </c>
      <c r="E16" s="93">
        <v>19820</v>
      </c>
      <c r="F16" s="93">
        <v>1</v>
      </c>
      <c r="G16" s="93"/>
      <c r="H16" s="93">
        <f t="shared" si="0"/>
        <v>19821</v>
      </c>
      <c r="I16" s="93">
        <f t="shared" si="1"/>
        <v>19821</v>
      </c>
      <c r="J16" s="94"/>
    </row>
    <row r="17" spans="1:10" s="11" customFormat="1" ht="13.5" thickBot="1">
      <c r="A17" s="69"/>
      <c r="B17" s="74"/>
      <c r="C17" s="111">
        <v>4430</v>
      </c>
      <c r="D17" s="85" t="s">
        <v>30</v>
      </c>
      <c r="E17" s="86">
        <v>1500</v>
      </c>
      <c r="F17" s="86"/>
      <c r="G17" s="86">
        <v>1054</v>
      </c>
      <c r="H17" s="86">
        <f t="shared" si="0"/>
        <v>446</v>
      </c>
      <c r="I17" s="86">
        <f t="shared" si="1"/>
        <v>446</v>
      </c>
      <c r="J17" s="87"/>
    </row>
    <row r="18" spans="1:10" s="11" customFormat="1" ht="36.75" thickBot="1">
      <c r="A18" s="70">
        <v>900</v>
      </c>
      <c r="B18" s="71"/>
      <c r="C18" s="72"/>
      <c r="D18" s="73" t="s">
        <v>33</v>
      </c>
      <c r="E18" s="1">
        <v>4738671</v>
      </c>
      <c r="F18" s="1">
        <f>SUM(F19)</f>
        <v>36628</v>
      </c>
      <c r="G18" s="1">
        <f>SUM(G19)</f>
        <v>0</v>
      </c>
      <c r="H18" s="1">
        <f t="shared" si="0"/>
        <v>4775299</v>
      </c>
      <c r="I18" s="1">
        <f t="shared" si="1"/>
        <v>1599129</v>
      </c>
      <c r="J18" s="77">
        <v>3176170</v>
      </c>
    </row>
    <row r="19" spans="1:10" s="11" customFormat="1" ht="12.75">
      <c r="A19" s="97"/>
      <c r="B19" s="103">
        <v>90095</v>
      </c>
      <c r="C19" s="104"/>
      <c r="D19" s="105" t="s">
        <v>34</v>
      </c>
      <c r="E19" s="106">
        <v>169500</v>
      </c>
      <c r="F19" s="106">
        <f>SUM(F20)</f>
        <v>36628</v>
      </c>
      <c r="G19" s="106">
        <f>SUM(G20)</f>
        <v>0</v>
      </c>
      <c r="H19" s="106">
        <f t="shared" si="0"/>
        <v>206128</v>
      </c>
      <c r="I19" s="106">
        <f t="shared" si="1"/>
        <v>185128</v>
      </c>
      <c r="J19" s="107">
        <v>21000</v>
      </c>
    </row>
    <row r="20" spans="1:10" s="11" customFormat="1" ht="13.5" thickBot="1">
      <c r="A20" s="97"/>
      <c r="B20" s="98"/>
      <c r="C20" s="99" t="s">
        <v>23</v>
      </c>
      <c r="D20" s="75" t="s">
        <v>17</v>
      </c>
      <c r="E20" s="100">
        <v>122500</v>
      </c>
      <c r="F20" s="100">
        <v>36628</v>
      </c>
      <c r="G20" s="100"/>
      <c r="H20" s="100">
        <f t="shared" si="0"/>
        <v>159128</v>
      </c>
      <c r="I20" s="100">
        <f t="shared" si="1"/>
        <v>159128</v>
      </c>
      <c r="J20" s="101"/>
    </row>
    <row r="21" spans="1:10" s="11" customFormat="1" ht="19.5" customHeight="1" thickBot="1">
      <c r="A21" s="12"/>
      <c r="B21" s="13"/>
      <c r="C21" s="13"/>
      <c r="D21" s="65" t="s">
        <v>15</v>
      </c>
      <c r="E21" s="76">
        <v>67105261</v>
      </c>
      <c r="F21" s="3">
        <f>SUM(F10+F13+F18)</f>
        <v>37682</v>
      </c>
      <c r="G21" s="4">
        <f>SUM(G10+G13+G18)</f>
        <v>37682</v>
      </c>
      <c r="H21" s="3">
        <f>E21+F21-G21</f>
        <v>67105261</v>
      </c>
      <c r="I21" s="4">
        <f>H21-J21</f>
        <v>46803752</v>
      </c>
      <c r="J21" s="79">
        <v>20301509</v>
      </c>
    </row>
    <row r="22" spans="1:10" s="11" customFormat="1" ht="19.5" customHeight="1">
      <c r="A22" s="14"/>
      <c r="B22" s="14"/>
      <c r="C22" s="14"/>
      <c r="D22" s="112"/>
      <c r="E22" s="113"/>
      <c r="F22" s="113"/>
      <c r="G22" s="114"/>
      <c r="H22" s="113"/>
      <c r="I22" s="114"/>
      <c r="J22" s="114"/>
    </row>
    <row r="23" spans="1:10" s="11" customFormat="1" ht="15" customHeight="1">
      <c r="A23" s="14"/>
      <c r="B23" s="14"/>
      <c r="C23" s="14"/>
      <c r="D23" s="15"/>
      <c r="E23" s="16"/>
      <c r="F23" s="16"/>
      <c r="G23" s="17"/>
      <c r="H23" s="16"/>
      <c r="I23" s="18"/>
      <c r="J23" s="19"/>
    </row>
    <row r="24" spans="1:10" s="11" customFormat="1" ht="12.75">
      <c r="A24" s="14"/>
      <c r="B24" s="14"/>
      <c r="C24" s="14"/>
      <c r="D24" s="15"/>
      <c r="F24" s="16"/>
      <c r="G24" s="63"/>
      <c r="H24" s="116" t="s">
        <v>24</v>
      </c>
      <c r="I24" s="116"/>
      <c r="J24" s="116"/>
    </row>
    <row r="25" spans="1:9" s="11" customFormat="1" ht="24" customHeight="1">
      <c r="A25" s="7"/>
      <c r="B25" s="7"/>
      <c r="C25" s="7"/>
      <c r="D25" s="16"/>
      <c r="E25" s="8"/>
      <c r="F25" s="9"/>
      <c r="G25" s="63"/>
      <c r="H25" s="63"/>
      <c r="I25" s="64"/>
    </row>
    <row r="26" spans="1:10" s="11" customFormat="1" ht="14.25" customHeight="1">
      <c r="A26" s="7"/>
      <c r="B26" s="7"/>
      <c r="C26" s="7"/>
      <c r="D26" s="7"/>
      <c r="E26" s="8"/>
      <c r="F26" s="9"/>
      <c r="G26" s="64"/>
      <c r="H26" s="115" t="s">
        <v>25</v>
      </c>
      <c r="I26" s="115"/>
      <c r="J26" s="115"/>
    </row>
    <row r="27" spans="1:10" s="11" customFormat="1" ht="14.25" customHeight="1">
      <c r="A27" s="7"/>
      <c r="B27" s="7"/>
      <c r="C27" s="7"/>
      <c r="D27" s="7"/>
      <c r="E27" s="8"/>
      <c r="F27" s="9"/>
      <c r="G27" s="64"/>
      <c r="H27" s="64"/>
      <c r="I27" s="64"/>
      <c r="J27" s="22"/>
    </row>
    <row r="28" spans="1:10" s="11" customFormat="1" ht="12.75">
      <c r="A28" s="7"/>
      <c r="B28" s="7"/>
      <c r="C28" s="7"/>
      <c r="D28" s="7"/>
      <c r="E28" s="8"/>
      <c r="F28" s="9"/>
      <c r="G28" s="21"/>
      <c r="H28" s="21"/>
      <c r="I28" s="21"/>
      <c r="J28" s="22"/>
    </row>
    <row r="29" spans="1:9" s="11" customFormat="1" ht="36.75" customHeight="1">
      <c r="A29" s="7"/>
      <c r="B29" s="7"/>
      <c r="C29" s="7"/>
      <c r="D29" s="7"/>
      <c r="E29" s="8"/>
      <c r="F29" s="9"/>
      <c r="G29" s="9"/>
      <c r="H29" s="9"/>
      <c r="I29" s="20"/>
    </row>
    <row r="30" spans="1:8" s="11" customFormat="1" ht="12.75">
      <c r="A30" s="7"/>
      <c r="B30" s="7"/>
      <c r="C30" s="7"/>
      <c r="D30" s="7"/>
      <c r="E30" s="8"/>
      <c r="F30" s="8"/>
      <c r="G30" s="8"/>
      <c r="H30" s="8"/>
    </row>
    <row r="31" spans="1:8" s="11" customFormat="1" ht="14.25" customHeight="1">
      <c r="A31" s="7"/>
      <c r="B31" s="7"/>
      <c r="C31" s="7"/>
      <c r="D31" s="7"/>
      <c r="E31" s="8"/>
      <c r="F31" s="8"/>
      <c r="G31" s="8"/>
      <c r="H31" s="8"/>
    </row>
    <row r="32" spans="1:8" s="11" customFormat="1" ht="12.75">
      <c r="A32" s="7"/>
      <c r="B32" s="7"/>
      <c r="C32" s="7"/>
      <c r="D32" s="7"/>
      <c r="E32" s="8"/>
      <c r="F32" s="8"/>
      <c r="G32" s="8"/>
      <c r="H32" s="8"/>
    </row>
    <row r="33" spans="1:8" s="11" customFormat="1" ht="12.75">
      <c r="A33" s="7"/>
      <c r="B33" s="7"/>
      <c r="C33" s="7"/>
      <c r="D33" s="7"/>
      <c r="E33" s="8"/>
      <c r="F33" s="8"/>
      <c r="G33" s="8"/>
      <c r="H33" s="8"/>
    </row>
    <row r="34" spans="1:8" s="11" customFormat="1" ht="12.75">
      <c r="A34" s="7"/>
      <c r="B34" s="7"/>
      <c r="C34" s="7"/>
      <c r="D34" s="7"/>
      <c r="E34" s="8"/>
      <c r="F34" s="8"/>
      <c r="G34" s="8"/>
      <c r="H34" s="8"/>
    </row>
    <row r="35" spans="1:8" s="11" customFormat="1" ht="13.5" customHeight="1">
      <c r="A35" s="7"/>
      <c r="B35" s="7"/>
      <c r="C35" s="7"/>
      <c r="D35" s="7"/>
      <c r="E35" s="8"/>
      <c r="F35" s="8"/>
      <c r="G35" s="8"/>
      <c r="H35" s="8"/>
    </row>
    <row r="36" spans="1:8" s="11" customFormat="1" ht="27" customHeight="1">
      <c r="A36" s="7"/>
      <c r="B36" s="7"/>
      <c r="C36" s="7"/>
      <c r="D36" s="7"/>
      <c r="E36" s="8"/>
      <c r="F36" s="8"/>
      <c r="G36" s="8"/>
      <c r="H36" s="8"/>
    </row>
    <row r="37" spans="1:10" ht="18" customHeight="1">
      <c r="A37" s="7"/>
      <c r="B37" s="7"/>
      <c r="C37" s="7"/>
      <c r="D37" s="7"/>
      <c r="E37" s="8"/>
      <c r="F37" s="8"/>
      <c r="G37" s="8"/>
      <c r="H37" s="8"/>
      <c r="I37" s="23"/>
      <c r="J37" s="5"/>
    </row>
    <row r="38" spans="1:10" ht="15" customHeight="1">
      <c r="A38" s="7"/>
      <c r="B38" s="7"/>
      <c r="C38" s="7"/>
      <c r="D38" s="7"/>
      <c r="E38" s="8"/>
      <c r="F38" s="8"/>
      <c r="G38" s="8"/>
      <c r="H38" s="8"/>
      <c r="I38" s="23"/>
      <c r="J38" s="5"/>
    </row>
    <row r="39" spans="1:10" ht="15" customHeight="1">
      <c r="A39" s="7"/>
      <c r="B39" s="7"/>
      <c r="C39" s="7"/>
      <c r="D39" s="7"/>
      <c r="E39" s="8"/>
      <c r="F39" s="8"/>
      <c r="G39" s="8"/>
      <c r="H39" s="8"/>
      <c r="I39" s="8"/>
      <c r="J39" s="23"/>
    </row>
    <row r="40" spans="1:10" ht="12.75">
      <c r="A40" s="7"/>
      <c r="B40" s="7"/>
      <c r="C40" s="7"/>
      <c r="D40" s="7"/>
      <c r="E40" s="8"/>
      <c r="F40" s="8"/>
      <c r="G40" s="8"/>
      <c r="H40" s="8"/>
      <c r="I40" s="8"/>
      <c r="J40" s="5"/>
    </row>
    <row r="41" spans="1:10" ht="12.75">
      <c r="A41" s="7"/>
      <c r="B41" s="7"/>
      <c r="C41" s="7"/>
      <c r="D41" s="7"/>
      <c r="E41" s="8"/>
      <c r="F41" s="8"/>
      <c r="G41" s="8"/>
      <c r="H41" s="8"/>
      <c r="I41" s="8"/>
      <c r="J41" s="5"/>
    </row>
    <row r="42" spans="1:10" ht="12.75">
      <c r="A42" s="7"/>
      <c r="B42" s="7"/>
      <c r="C42" s="7"/>
      <c r="D42" s="7"/>
      <c r="E42" s="8"/>
      <c r="F42" s="8"/>
      <c r="G42" s="8"/>
      <c r="H42" s="8"/>
      <c r="I42" s="8"/>
      <c r="J42" s="5"/>
    </row>
    <row r="43" spans="1:10" ht="12.75">
      <c r="A43" s="7"/>
      <c r="B43" s="7"/>
      <c r="C43" s="7"/>
      <c r="D43" s="7"/>
      <c r="E43" s="8"/>
      <c r="F43" s="8"/>
      <c r="G43" s="8"/>
      <c r="H43" s="8"/>
      <c r="I43" s="8"/>
      <c r="J43" s="5"/>
    </row>
    <row r="44" spans="1:10" ht="12.75">
      <c r="A44" s="7"/>
      <c r="B44" s="7"/>
      <c r="C44" s="7"/>
      <c r="D44" s="7"/>
      <c r="E44" s="8"/>
      <c r="F44" s="8"/>
      <c r="G44" s="8"/>
      <c r="H44" s="8"/>
      <c r="I44" s="8"/>
      <c r="J44" s="8"/>
    </row>
    <row r="45" spans="1:10" ht="12.75">
      <c r="A45" s="7"/>
      <c r="B45" s="7"/>
      <c r="C45" s="7"/>
      <c r="D45" s="7"/>
      <c r="E45" s="8"/>
      <c r="F45" s="8"/>
      <c r="G45" s="8"/>
      <c r="H45" s="8"/>
      <c r="I45" s="8"/>
      <c r="J45" s="8"/>
    </row>
    <row r="46" spans="1:10" ht="12.75">
      <c r="A46" s="7"/>
      <c r="B46" s="7"/>
      <c r="C46" s="7"/>
      <c r="D46" s="7"/>
      <c r="E46" s="8"/>
      <c r="F46" s="8"/>
      <c r="G46" s="8"/>
      <c r="H46" s="8"/>
      <c r="I46" s="8"/>
      <c r="J46" s="8"/>
    </row>
    <row r="47" spans="1:10" ht="12.75">
      <c r="A47" s="7"/>
      <c r="B47" s="7"/>
      <c r="C47" s="7"/>
      <c r="D47" s="7"/>
      <c r="E47" s="8"/>
      <c r="F47" s="8"/>
      <c r="G47" s="8"/>
      <c r="H47" s="8"/>
      <c r="I47" s="8"/>
      <c r="J47" s="8"/>
    </row>
    <row r="48" spans="1:10" ht="12.75">
      <c r="A48" s="7"/>
      <c r="B48" s="7"/>
      <c r="C48" s="7"/>
      <c r="D48" s="7"/>
      <c r="E48" s="8"/>
      <c r="F48" s="8"/>
      <c r="G48" s="8"/>
      <c r="H48" s="8"/>
      <c r="I48" s="8"/>
      <c r="J48" s="8"/>
    </row>
    <row r="49" spans="1:10" ht="12.75">
      <c r="A49" s="7"/>
      <c r="B49" s="7"/>
      <c r="C49" s="7"/>
      <c r="D49" s="7"/>
      <c r="E49" s="8"/>
      <c r="F49" s="8"/>
      <c r="G49" s="8"/>
      <c r="H49" s="8"/>
      <c r="I49" s="8"/>
      <c r="J49" s="8"/>
    </row>
    <row r="50" spans="1:10" ht="12.75">
      <c r="A50" s="7"/>
      <c r="B50" s="7"/>
      <c r="C50" s="7"/>
      <c r="D50" s="7"/>
      <c r="E50" s="8"/>
      <c r="F50" s="8"/>
      <c r="G50" s="8"/>
      <c r="H50" s="8"/>
      <c r="I50" s="8"/>
      <c r="J50" s="8"/>
    </row>
    <row r="51" spans="1:10" ht="12.75">
      <c r="A51" s="7"/>
      <c r="B51" s="7"/>
      <c r="C51" s="7"/>
      <c r="D51" s="7"/>
      <c r="E51" s="8"/>
      <c r="F51" s="8"/>
      <c r="G51" s="8"/>
      <c r="H51" s="8"/>
      <c r="I51" s="8"/>
      <c r="J51" s="8"/>
    </row>
    <row r="52" spans="1:10" ht="12.75">
      <c r="A52" s="7"/>
      <c r="B52" s="7"/>
      <c r="C52" s="7"/>
      <c r="D52" s="7"/>
      <c r="E52" s="8"/>
      <c r="F52" s="8"/>
      <c r="G52" s="8"/>
      <c r="H52" s="8"/>
      <c r="I52" s="8"/>
      <c r="J52" s="8"/>
    </row>
    <row r="53" spans="1:10" ht="12.75">
      <c r="A53" s="7"/>
      <c r="B53" s="7"/>
      <c r="C53" s="7"/>
      <c r="D53" s="7"/>
      <c r="E53" s="8"/>
      <c r="F53" s="8"/>
      <c r="G53" s="8"/>
      <c r="H53" s="8"/>
      <c r="I53" s="8"/>
      <c r="J53" s="8"/>
    </row>
    <row r="54" spans="1:10" ht="12.75">
      <c r="A54" s="7"/>
      <c r="B54" s="7"/>
      <c r="C54" s="7"/>
      <c r="D54" s="7"/>
      <c r="E54" s="8"/>
      <c r="F54" s="8"/>
      <c r="G54" s="8"/>
      <c r="H54" s="8"/>
      <c r="I54" s="8"/>
      <c r="J54" s="8"/>
    </row>
    <row r="55" spans="1:10" ht="12.75">
      <c r="A55" s="7"/>
      <c r="B55" s="7"/>
      <c r="C55" s="7"/>
      <c r="D55" s="7"/>
      <c r="E55" s="8"/>
      <c r="F55" s="8"/>
      <c r="G55" s="8"/>
      <c r="H55" s="8"/>
      <c r="I55" s="8"/>
      <c r="J55" s="8"/>
    </row>
    <row r="56" spans="1:10" ht="12.75">
      <c r="A56" s="7"/>
      <c r="B56" s="7"/>
      <c r="C56" s="7"/>
      <c r="D56" s="7"/>
      <c r="E56" s="8"/>
      <c r="F56" s="8"/>
      <c r="G56" s="8"/>
      <c r="H56" s="8"/>
      <c r="I56" s="8"/>
      <c r="J56" s="8"/>
    </row>
    <row r="57" spans="1:10" ht="12.75">
      <c r="A57" s="7"/>
      <c r="B57" s="7"/>
      <c r="C57" s="7"/>
      <c r="D57" s="7"/>
      <c r="E57" s="8"/>
      <c r="F57" s="8"/>
      <c r="G57" s="8"/>
      <c r="H57" s="8"/>
      <c r="I57" s="8"/>
      <c r="J57" s="8"/>
    </row>
    <row r="58" spans="1:10" ht="12.75">
      <c r="A58" s="7"/>
      <c r="B58" s="7"/>
      <c r="C58" s="7"/>
      <c r="D58" s="7"/>
      <c r="E58" s="8"/>
      <c r="F58" s="8"/>
      <c r="G58" s="8"/>
      <c r="H58" s="8"/>
      <c r="I58" s="8"/>
      <c r="J58" s="8"/>
    </row>
    <row r="59" spans="1:10" ht="12.75">
      <c r="A59" s="7"/>
      <c r="B59" s="7"/>
      <c r="C59" s="7"/>
      <c r="D59" s="7"/>
      <c r="E59" s="8"/>
      <c r="F59" s="8"/>
      <c r="G59" s="8"/>
      <c r="H59" s="8"/>
      <c r="I59" s="8"/>
      <c r="J59" s="8"/>
    </row>
    <row r="60" spans="1:10" ht="12.75">
      <c r="A60" s="7"/>
      <c r="B60" s="7"/>
      <c r="C60" s="7"/>
      <c r="D60" s="7"/>
      <c r="E60" s="8"/>
      <c r="F60" s="8"/>
      <c r="G60" s="8"/>
      <c r="H60" s="8"/>
      <c r="I60" s="8"/>
      <c r="J60" s="8"/>
    </row>
    <row r="61" spans="1:10" ht="12.75">
      <c r="A61" s="7"/>
      <c r="B61" s="7"/>
      <c r="C61" s="7"/>
      <c r="D61" s="7"/>
      <c r="E61" s="8"/>
      <c r="F61" s="8"/>
      <c r="G61" s="8"/>
      <c r="H61" s="8"/>
      <c r="I61" s="8"/>
      <c r="J61" s="8"/>
    </row>
    <row r="62" spans="1:10" ht="12.75">
      <c r="A62" s="7"/>
      <c r="B62" s="7"/>
      <c r="C62" s="7"/>
      <c r="D62" s="7"/>
      <c r="E62" s="8"/>
      <c r="F62" s="8"/>
      <c r="G62" s="8"/>
      <c r="H62" s="8"/>
      <c r="I62" s="8"/>
      <c r="J62" s="8"/>
    </row>
    <row r="63" spans="1:10" ht="12.75">
      <c r="A63" s="7"/>
      <c r="B63" s="7"/>
      <c r="C63" s="7"/>
      <c r="D63" s="7"/>
      <c r="E63" s="8"/>
      <c r="F63" s="8"/>
      <c r="G63" s="8"/>
      <c r="H63" s="8"/>
      <c r="I63" s="8"/>
      <c r="J63" s="8"/>
    </row>
    <row r="64" spans="1:10" ht="12.75">
      <c r="A64" s="7"/>
      <c r="B64" s="7"/>
      <c r="C64" s="7"/>
      <c r="D64" s="7"/>
      <c r="E64" s="8"/>
      <c r="F64" s="8"/>
      <c r="G64" s="8"/>
      <c r="H64" s="8"/>
      <c r="I64" s="8"/>
      <c r="J64" s="8"/>
    </row>
    <row r="65" spans="1:10" ht="12.75">
      <c r="A65" s="7"/>
      <c r="B65" s="7"/>
      <c r="C65" s="7"/>
      <c r="D65" s="7"/>
      <c r="E65" s="8"/>
      <c r="F65" s="8"/>
      <c r="G65" s="8"/>
      <c r="H65" s="8"/>
      <c r="I65" s="8"/>
      <c r="J65" s="8"/>
    </row>
    <row r="66" spans="1:10" ht="12.75">
      <c r="A66" s="7"/>
      <c r="B66" s="7"/>
      <c r="C66" s="7"/>
      <c r="D66" s="7"/>
      <c r="E66" s="8"/>
      <c r="F66" s="8"/>
      <c r="G66" s="8"/>
      <c r="H66" s="8"/>
      <c r="I66" s="8"/>
      <c r="J66" s="8"/>
    </row>
    <row r="67" spans="1:10" ht="12.75">
      <c r="A67" s="7"/>
      <c r="B67" s="7"/>
      <c r="C67" s="7"/>
      <c r="D67" s="7"/>
      <c r="E67" s="8"/>
      <c r="F67" s="8"/>
      <c r="G67" s="8"/>
      <c r="H67" s="8"/>
      <c r="I67" s="8"/>
      <c r="J67" s="8"/>
    </row>
    <row r="68" spans="1:10" ht="12.75">
      <c r="A68" s="7"/>
      <c r="B68" s="7"/>
      <c r="C68" s="7"/>
      <c r="D68" s="7"/>
      <c r="E68" s="8"/>
      <c r="F68" s="8"/>
      <c r="G68" s="8"/>
      <c r="H68" s="8"/>
      <c r="I68" s="8"/>
      <c r="J68" s="8"/>
    </row>
    <row r="69" spans="1:10" ht="12.75">
      <c r="A69" s="7"/>
      <c r="B69" s="7"/>
      <c r="C69" s="7"/>
      <c r="D69" s="7"/>
      <c r="E69" s="8"/>
      <c r="F69" s="8"/>
      <c r="G69" s="8"/>
      <c r="H69" s="8"/>
      <c r="I69" s="8"/>
      <c r="J69" s="8"/>
    </row>
  </sheetData>
  <mergeCells count="2">
    <mergeCell ref="H26:J26"/>
    <mergeCell ref="H24:J24"/>
  </mergeCells>
  <printOptions horizontalCentered="1"/>
  <pageMargins left="0.2755905511811024" right="0.2362204724409449" top="0.5905511811023623" bottom="0.5905511811023623" header="0.5118110236220472" footer="0.5118110236220472"/>
  <pageSetup firstPageNumber="2" useFirstPageNumber="1" horizontalDpi="300" verticalDpi="300" orientation="portrait" paperSize="9" r:id="rId1"/>
  <headerFooter alignWithMargins="0">
    <oddFooter>&amp;C&amp;P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Białe Błota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Pilarski</dc:creator>
  <cp:keywords/>
  <dc:description/>
  <cp:lastModifiedBy>Marek</cp:lastModifiedBy>
  <cp:lastPrinted>2012-04-04T12:52:26Z</cp:lastPrinted>
  <dcterms:created xsi:type="dcterms:W3CDTF">2003-12-14T16:41:29Z</dcterms:created>
  <dcterms:modified xsi:type="dcterms:W3CDTF">2012-12-17T10:04:33Z</dcterms:modified>
  <cp:category/>
  <cp:version/>
  <cp:contentType/>
  <cp:contentStatus/>
</cp:coreProperties>
</file>