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80" windowHeight="8835" activeTab="0"/>
  </bookViews>
  <sheets>
    <sheet name="Arkusz1" sheetId="1" r:id="rId1"/>
    <sheet name="Arkusz2" sheetId="2" r:id="rId2"/>
    <sheet name="Arkusz3" sheetId="3" r:id="rId3"/>
  </sheets>
  <definedNames>
    <definedName name="suma04">'Arkusz1'!$O$13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<sst xmlns="http://schemas.openxmlformats.org/spreadsheetml/2006/main" count="35" uniqueCount="33">
  <si>
    <t>§</t>
  </si>
  <si>
    <t>DOCHODY OGÓŁEM</t>
  </si>
  <si>
    <t>Dz.</t>
  </si>
  <si>
    <t>Rozdz.</t>
  </si>
  <si>
    <t>Wyszczególnienie</t>
  </si>
  <si>
    <t>w tym :</t>
  </si>
  <si>
    <t>Dochody własne</t>
  </si>
  <si>
    <t>Dotacje na zadania zlecone</t>
  </si>
  <si>
    <t>Dotacje na zadania własne</t>
  </si>
  <si>
    <t>Załącznik nr 1</t>
  </si>
  <si>
    <t xml:space="preserve">                               DOCHODY BUDŻETU GMINY NA 2008 ROK</t>
  </si>
  <si>
    <t>Subwencje</t>
  </si>
  <si>
    <t>z tego :</t>
  </si>
  <si>
    <t xml:space="preserve">Dochody </t>
  </si>
  <si>
    <t>bieżące</t>
  </si>
  <si>
    <t>Dochody</t>
  </si>
  <si>
    <t>majątkowe</t>
  </si>
  <si>
    <t>Zwięk-</t>
  </si>
  <si>
    <t>szenia</t>
  </si>
  <si>
    <t>Zmniej-</t>
  </si>
  <si>
    <t>Plan</t>
  </si>
  <si>
    <t xml:space="preserve">na 2008 r. </t>
  </si>
  <si>
    <t>po zmianach</t>
  </si>
  <si>
    <t>Dotacje - na podsta-wie porozu-mień między j.s.t.        §  2310 , 2020</t>
  </si>
  <si>
    <t>POMOC SPOŁECZNA</t>
  </si>
  <si>
    <t xml:space="preserve">do Zarzadzenia Nr 203 </t>
  </si>
  <si>
    <t>Wójta Gminy Białe Błota</t>
  </si>
  <si>
    <t>z dnia 17 grudnia 2008 r.</t>
  </si>
  <si>
    <t>Ośrodki pomocy społecznej</t>
  </si>
  <si>
    <t>2030</t>
  </si>
  <si>
    <t>Dotacje celowe otrzymane z budżetu państwa na realizację własnych zadań bieżących gmin</t>
  </si>
  <si>
    <t>Katarzyna Kirstein-Piotrowska</t>
  </si>
  <si>
    <t xml:space="preserve">                 Wójt Gminy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</si>
</sst>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3" fontId="2" fillId="2" borderId="5" xfId="0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49" fontId="1" fillId="0" borderId="8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3" fontId="1" fillId="0" borderId="12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4" fillId="0" borderId="20" xfId="0" applyNumberFormat="1" applyFont="1" applyBorder="1" applyAlignment="1">
      <alignment horizontal="center" vertical="top" wrapText="1"/>
    </xf>
    <xf numFmtId="3" fontId="2" fillId="2" borderId="21" xfId="0" applyNumberFormat="1" applyFont="1" applyFill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2" fillId="0" borderId="21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vertical="top" wrapText="1"/>
    </xf>
    <xf numFmtId="3" fontId="1" fillId="0" borderId="24" xfId="0" applyNumberFormat="1" applyFont="1" applyBorder="1" applyAlignment="1">
      <alignment vertical="top" wrapText="1"/>
    </xf>
    <xf numFmtId="3" fontId="2" fillId="0" borderId="25" xfId="0" applyNumberFormat="1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0" fontId="1" fillId="0" borderId="27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49" fontId="1" fillId="0" borderId="27" xfId="0" applyNumberFormat="1" applyFont="1" applyBorder="1" applyAlignment="1">
      <alignment horizontal="center" vertical="top" wrapText="1"/>
    </xf>
    <xf numFmtId="3" fontId="1" fillId="0" borderId="27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28" xfId="0" applyNumberFormat="1" applyFont="1" applyBorder="1" applyAlignment="1">
      <alignment horizontal="right" vertical="top" wrapText="1"/>
    </xf>
    <xf numFmtId="0" fontId="2" fillId="2" borderId="7" xfId="0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right" vertical="top" wrapText="1"/>
    </xf>
    <xf numFmtId="0" fontId="7" fillId="3" borderId="29" xfId="0" applyFont="1" applyFill="1" applyBorder="1" applyAlignment="1">
      <alignment vertical="top" wrapText="1"/>
    </xf>
    <xf numFmtId="49" fontId="7" fillId="3" borderId="29" xfId="0" applyNumberFormat="1" applyFont="1" applyFill="1" applyBorder="1" applyAlignment="1">
      <alignment horizontal="center" vertical="top" wrapText="1"/>
    </xf>
    <xf numFmtId="3" fontId="7" fillId="3" borderId="29" xfId="0" applyNumberFormat="1" applyFont="1" applyFill="1" applyBorder="1" applyAlignment="1">
      <alignment horizontal="right" vertical="top" wrapText="1"/>
    </xf>
    <xf numFmtId="3" fontId="7" fillId="3" borderId="16" xfId="0" applyNumberFormat="1" applyFont="1" applyFill="1" applyBorder="1" applyAlignment="1">
      <alignment horizontal="right" vertical="top" wrapText="1"/>
    </xf>
    <xf numFmtId="3" fontId="7" fillId="3" borderId="30" xfId="0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7">
      <selection activeCell="F23" sqref="F22:F23"/>
    </sheetView>
  </sheetViews>
  <sheetFormatPr defaultColWidth="9.00390625" defaultRowHeight="12.75"/>
  <cols>
    <col min="1" max="1" width="4.125" style="4" customWidth="1"/>
    <col min="2" max="2" width="6.25390625" style="4" customWidth="1"/>
    <col min="3" max="3" width="5.25390625" style="10" customWidth="1"/>
    <col min="4" max="4" width="20.00390625" style="4" customWidth="1"/>
    <col min="5" max="5" width="10.125" style="7" customWidth="1"/>
    <col min="6" max="6" width="8.875" style="7" customWidth="1"/>
    <col min="7" max="7" width="8.375" style="7" customWidth="1"/>
    <col min="8" max="8" width="10.00390625" style="7" customWidth="1"/>
    <col min="9" max="9" width="10.375" style="7" customWidth="1"/>
    <col min="10" max="10" width="9.875" style="7" bestFit="1" customWidth="1"/>
    <col min="11" max="11" width="9.00390625" style="7" customWidth="1"/>
    <col min="12" max="12" width="8.75390625" style="7" customWidth="1"/>
    <col min="13" max="13" width="8.25390625" style="7" customWidth="1"/>
    <col min="14" max="14" width="9.375" style="7" bestFit="1" customWidth="1"/>
    <col min="15" max="15" width="9.375" style="7" customWidth="1"/>
    <col min="16" max="16" width="7.125" style="2" customWidth="1"/>
  </cols>
  <sheetData>
    <row r="1" spans="1:15" ht="12.75">
      <c r="A1" s="3"/>
      <c r="B1" s="3"/>
      <c r="C1" s="9"/>
      <c r="D1" s="3"/>
      <c r="E1" s="5"/>
      <c r="F1" s="5"/>
      <c r="G1" s="5"/>
      <c r="H1" s="5"/>
      <c r="I1" s="5"/>
      <c r="J1" s="5"/>
      <c r="K1" s="5"/>
      <c r="L1" s="5"/>
      <c r="M1" s="6" t="s">
        <v>9</v>
      </c>
      <c r="N1" s="6"/>
      <c r="O1" s="6"/>
    </row>
    <row r="2" spans="3:15" ht="12.75">
      <c r="C2" s="9"/>
      <c r="M2" s="6" t="s">
        <v>25</v>
      </c>
      <c r="N2" s="6"/>
      <c r="O2" s="6"/>
    </row>
    <row r="3" spans="3:15" ht="12.75">
      <c r="C3" s="9"/>
      <c r="M3" s="6" t="s">
        <v>26</v>
      </c>
      <c r="N3" s="6"/>
      <c r="O3" s="6"/>
    </row>
    <row r="4" spans="3:15" ht="12.75">
      <c r="C4" s="9"/>
      <c r="M4" s="6" t="s">
        <v>27</v>
      </c>
      <c r="N4" s="6"/>
      <c r="O4" s="6"/>
    </row>
    <row r="5" spans="1:15" ht="16.5" thickBot="1">
      <c r="A5" s="23"/>
      <c r="B5" s="24" t="s">
        <v>10</v>
      </c>
      <c r="C5" s="25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8"/>
    </row>
    <row r="6" spans="1:15" ht="17.25" customHeight="1">
      <c r="A6" s="29"/>
      <c r="B6" s="30"/>
      <c r="C6" s="27"/>
      <c r="D6" s="58"/>
      <c r="E6" s="60"/>
      <c r="F6" s="63"/>
      <c r="G6" s="60"/>
      <c r="H6" s="63"/>
      <c r="I6" s="54"/>
      <c r="J6" s="28"/>
      <c r="K6" s="32"/>
      <c r="L6" s="32" t="s">
        <v>12</v>
      </c>
      <c r="M6" s="28"/>
      <c r="N6" s="28"/>
      <c r="O6" s="55"/>
    </row>
    <row r="7" spans="1:15" ht="16.5" customHeight="1">
      <c r="A7" s="16"/>
      <c r="B7" s="45"/>
      <c r="C7" s="11"/>
      <c r="D7" s="17"/>
      <c r="E7" s="48" t="s">
        <v>20</v>
      </c>
      <c r="F7" s="64" t="s">
        <v>17</v>
      </c>
      <c r="G7" s="65" t="s">
        <v>19</v>
      </c>
      <c r="H7" s="47" t="s">
        <v>20</v>
      </c>
      <c r="I7" s="47" t="s">
        <v>13</v>
      </c>
      <c r="J7" s="46"/>
      <c r="K7" s="43"/>
      <c r="L7" s="43" t="s">
        <v>5</v>
      </c>
      <c r="M7" s="46"/>
      <c r="N7" s="46"/>
      <c r="O7" s="56" t="s">
        <v>15</v>
      </c>
    </row>
    <row r="8" spans="1:15" ht="116.25" customHeight="1">
      <c r="A8" s="12" t="s">
        <v>2</v>
      </c>
      <c r="B8" s="31" t="s">
        <v>3</v>
      </c>
      <c r="C8" s="34" t="s">
        <v>0</v>
      </c>
      <c r="D8" s="59" t="s">
        <v>4</v>
      </c>
      <c r="E8" s="61" t="s">
        <v>21</v>
      </c>
      <c r="F8" s="66" t="s">
        <v>18</v>
      </c>
      <c r="G8" s="43" t="s">
        <v>18</v>
      </c>
      <c r="H8" s="62" t="s">
        <v>22</v>
      </c>
      <c r="I8" s="42" t="s">
        <v>14</v>
      </c>
      <c r="J8" s="35" t="s">
        <v>6</v>
      </c>
      <c r="K8" s="36" t="s">
        <v>7</v>
      </c>
      <c r="L8" s="37" t="s">
        <v>8</v>
      </c>
      <c r="M8" s="35" t="s">
        <v>23</v>
      </c>
      <c r="N8" s="43" t="s">
        <v>11</v>
      </c>
      <c r="O8" s="44" t="s">
        <v>16</v>
      </c>
    </row>
    <row r="9" spans="1:15" ht="13.5" thickBot="1">
      <c r="A9" s="38">
        <v>1</v>
      </c>
      <c r="B9" s="39">
        <v>2</v>
      </c>
      <c r="C9" s="40">
        <v>3</v>
      </c>
      <c r="D9" s="57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  <c r="M9" s="41">
        <v>13</v>
      </c>
      <c r="N9" s="51">
        <v>14</v>
      </c>
      <c r="O9" s="49">
        <v>15</v>
      </c>
    </row>
    <row r="10" spans="1:16" ht="15.75" customHeight="1" thickBot="1">
      <c r="A10" s="14">
        <v>852</v>
      </c>
      <c r="B10" s="77"/>
      <c r="C10" s="78"/>
      <c r="D10" s="77" t="s">
        <v>24</v>
      </c>
      <c r="E10" s="79">
        <v>4085767</v>
      </c>
      <c r="F10" s="79">
        <f>SUM(F11)</f>
        <v>0</v>
      </c>
      <c r="G10" s="79">
        <f>SUM(G11)</f>
        <v>692</v>
      </c>
      <c r="H10" s="15">
        <f>E10+F10-G10</f>
        <v>4085075</v>
      </c>
      <c r="I10" s="79">
        <f>H10-O10</f>
        <v>4028127</v>
      </c>
      <c r="J10" s="79">
        <v>550</v>
      </c>
      <c r="K10" s="79">
        <v>3584569</v>
      </c>
      <c r="L10" s="79">
        <v>443008</v>
      </c>
      <c r="M10" s="79"/>
      <c r="N10" s="15"/>
      <c r="O10" s="50">
        <v>56948</v>
      </c>
      <c r="P10" s="1"/>
    </row>
    <row r="11" spans="1:16" ht="27" customHeight="1">
      <c r="A11" s="13"/>
      <c r="B11" s="80">
        <v>85219</v>
      </c>
      <c r="C11" s="81"/>
      <c r="D11" s="80" t="s">
        <v>28</v>
      </c>
      <c r="E11" s="82">
        <v>147000</v>
      </c>
      <c r="F11" s="82">
        <f>SUM(F12)</f>
        <v>0</v>
      </c>
      <c r="G11" s="82">
        <f>SUM(G12)</f>
        <v>692</v>
      </c>
      <c r="H11" s="82">
        <f>E11+F11-G11</f>
        <v>146308</v>
      </c>
      <c r="I11" s="82">
        <f>H11-O11</f>
        <v>146308</v>
      </c>
      <c r="J11" s="82">
        <v>300</v>
      </c>
      <c r="K11" s="82"/>
      <c r="L11" s="82">
        <v>146008</v>
      </c>
      <c r="M11" s="82"/>
      <c r="N11" s="83"/>
      <c r="O11" s="84">
        <v>0</v>
      </c>
      <c r="P11" s="1"/>
    </row>
    <row r="12" spans="1:16" ht="69.75" customHeight="1" thickBot="1">
      <c r="A12" s="16"/>
      <c r="B12" s="68"/>
      <c r="C12" s="73" t="s">
        <v>29</v>
      </c>
      <c r="D12" s="68" t="s">
        <v>30</v>
      </c>
      <c r="E12" s="74">
        <v>146700</v>
      </c>
      <c r="F12" s="74"/>
      <c r="G12" s="74">
        <v>692</v>
      </c>
      <c r="H12" s="74">
        <f>E12+F12-G12</f>
        <v>146008</v>
      </c>
      <c r="I12" s="74">
        <f>H12-O12</f>
        <v>146008</v>
      </c>
      <c r="J12" s="74"/>
      <c r="K12" s="74"/>
      <c r="L12" s="74">
        <v>146008</v>
      </c>
      <c r="M12" s="74"/>
      <c r="N12" s="75"/>
      <c r="O12" s="76"/>
      <c r="P12" s="1"/>
    </row>
    <row r="13" spans="1:15" ht="13.5" thickBot="1">
      <c r="A13" s="19"/>
      <c r="B13" s="18"/>
      <c r="C13" s="20"/>
      <c r="D13" s="21" t="s">
        <v>1</v>
      </c>
      <c r="E13" s="33">
        <v>45268000</v>
      </c>
      <c r="F13" s="33">
        <f>SUM(F10)</f>
        <v>0</v>
      </c>
      <c r="G13" s="33">
        <f>SUM(G10)</f>
        <v>692</v>
      </c>
      <c r="H13" s="33">
        <f>E13+F13-G13</f>
        <v>45267308</v>
      </c>
      <c r="I13" s="33">
        <f>H13-O13</f>
        <v>37987633</v>
      </c>
      <c r="J13" s="22">
        <v>23650892</v>
      </c>
      <c r="K13" s="22">
        <v>3771327</v>
      </c>
      <c r="L13" s="22">
        <v>743380</v>
      </c>
      <c r="M13" s="22">
        <v>63600</v>
      </c>
      <c r="N13" s="52">
        <v>9758434</v>
      </c>
      <c r="O13" s="53">
        <v>7279675</v>
      </c>
    </row>
    <row r="14" spans="1:15" ht="12.75">
      <c r="A14" s="45"/>
      <c r="B14" s="45"/>
      <c r="C14" s="69"/>
      <c r="D14" s="70"/>
      <c r="E14" s="71"/>
      <c r="F14" s="71"/>
      <c r="G14" s="71"/>
      <c r="H14" s="71"/>
      <c r="I14" s="71"/>
      <c r="J14" s="72"/>
      <c r="K14" s="72"/>
      <c r="L14" s="72"/>
      <c r="M14" s="72"/>
      <c r="N14" s="72"/>
      <c r="O14" s="71"/>
    </row>
    <row r="15" spans="11:14" ht="12.75">
      <c r="K15" s="6"/>
      <c r="L15" s="6"/>
      <c r="M15" s="6"/>
      <c r="N15" s="6"/>
    </row>
    <row r="16" spans="11:15" ht="12.75">
      <c r="K16" s="6"/>
      <c r="L16" s="6" t="s">
        <v>32</v>
      </c>
      <c r="M16" s="6"/>
      <c r="N16" s="6"/>
      <c r="O16" s="67"/>
    </row>
    <row r="17" spans="11:15" ht="12.75">
      <c r="K17" s="6"/>
      <c r="L17" s="6"/>
      <c r="M17" s="6"/>
      <c r="N17" s="6"/>
      <c r="O17" s="67"/>
    </row>
    <row r="18" spans="11:14" ht="12.75">
      <c r="K18" s="6"/>
      <c r="L18" s="6"/>
      <c r="M18" s="6"/>
      <c r="N18" s="6"/>
    </row>
    <row r="19" spans="11:15" ht="12.75">
      <c r="K19" s="6"/>
      <c r="L19" s="6" t="s">
        <v>31</v>
      </c>
      <c r="M19" s="6"/>
      <c r="N19" s="6"/>
      <c r="O19" s="6"/>
    </row>
  </sheetData>
  <printOptions/>
  <pageMargins left="0.3937007874015748" right="0.3937007874015748" top="0.3937007874015748" bottom="0.3937007874015748" header="0.5118110236220472" footer="0.5118110236220472"/>
  <pageSetup firstPageNumber="2" useFirstPageNumber="1" horizontalDpi="300" verticalDpi="300" orientation="landscape" paperSize="9" r:id="rId1"/>
  <headerFooter alignWithMargins="0">
    <oddFooter>&amp;C&amp;P+0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2008-12-23T14:18:38Z</cp:lastPrinted>
  <dcterms:created xsi:type="dcterms:W3CDTF">2003-12-14T13:10:40Z</dcterms:created>
  <dcterms:modified xsi:type="dcterms:W3CDTF">2008-12-23T14:18:39Z</dcterms:modified>
  <cp:category/>
  <cp:version/>
  <cp:contentType/>
  <cp:contentStatus/>
</cp:coreProperties>
</file>