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80" windowHeight="8835" activeTab="0"/>
  </bookViews>
  <sheets>
    <sheet name="Arkusz1" sheetId="1" r:id="rId1"/>
    <sheet name="Arkusz2" sheetId="2" r:id="rId2"/>
    <sheet name="Arkusz3" sheetId="3" r:id="rId3"/>
  </sheets>
  <definedNames>
    <definedName name="suma04">'Arkusz1'!$N$20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<sst xmlns="http://schemas.openxmlformats.org/spreadsheetml/2006/main" count="44" uniqueCount="43">
  <si>
    <t>§</t>
  </si>
  <si>
    <t>Dz.</t>
  </si>
  <si>
    <t>Rozdz.</t>
  </si>
  <si>
    <t>z tego :</t>
  </si>
  <si>
    <t>w tym:</t>
  </si>
  <si>
    <t>wynagro-dzenia</t>
  </si>
  <si>
    <t>Treść</t>
  </si>
  <si>
    <t>4</t>
  </si>
  <si>
    <t>OGÓŁEM</t>
  </si>
  <si>
    <t>bieżące</t>
  </si>
  <si>
    <t>majątkowe</t>
  </si>
  <si>
    <t xml:space="preserve">Wydatki </t>
  </si>
  <si>
    <t xml:space="preserve">Zwięk-szenia </t>
  </si>
  <si>
    <t>Zmniej-szenia</t>
  </si>
  <si>
    <r>
      <t xml:space="preserve">Wydatki ogółem po zmianach </t>
    </r>
    <r>
      <rPr>
        <sz val="10"/>
        <rFont val="Times New Roman"/>
        <family val="1"/>
      </rPr>
      <t xml:space="preserve">              (10+14)</t>
    </r>
  </si>
  <si>
    <t xml:space="preserve">pochodne od wynagro-dzeń </t>
  </si>
  <si>
    <t>świadcze-nia społeczne</t>
  </si>
  <si>
    <t>Wójta Gminy Białe Błota</t>
  </si>
  <si>
    <t xml:space="preserve">DOCHODY I WYDATKI ZWIĄZANE Z REALIZACJĄ ZADAŃ Z ZAKRESU ADMINISTRACJI </t>
  </si>
  <si>
    <t>RZĄDOWEJ I INNYCH ZADAŃ ZLECONYCH ODRĘBNYMI USTAWAMI W 2008 ROKU</t>
  </si>
  <si>
    <t>Dotacje po zmianach na 2008 r.</t>
  </si>
  <si>
    <r>
      <t>Wydatki na 2008 r.</t>
    </r>
    <r>
      <rPr>
        <sz val="10"/>
        <rFont val="Times New Roman"/>
        <family val="1"/>
      </rPr>
      <t xml:space="preserve">          </t>
    </r>
  </si>
  <si>
    <t>2010</t>
  </si>
  <si>
    <t>4300</t>
  </si>
  <si>
    <t>Dotacje celowe otrzymane z budżetu państwa na realizację zadań bieżacych z zakresu administracji rządowej oraz innych zadań zleconych gminie ustawami</t>
  </si>
  <si>
    <t>Zakup usług pozostałych</t>
  </si>
  <si>
    <t>Katarzyna Kirstein-Piotrowska</t>
  </si>
  <si>
    <t xml:space="preserve">              Wójt Gminy</t>
  </si>
  <si>
    <t>4370</t>
  </si>
  <si>
    <t>Opłaty z tytułu zakupu usług telekomunikacyjnych telefonii stacjonarnej</t>
  </si>
  <si>
    <t>4110</t>
  </si>
  <si>
    <t>4120</t>
  </si>
  <si>
    <t>4170</t>
  </si>
  <si>
    <t>Składki na ubezpieczenia społeczne</t>
  </si>
  <si>
    <t>Składki na Fundusz Pracy</t>
  </si>
  <si>
    <t>Wynagrodzenia bezosobowe</t>
  </si>
  <si>
    <t>Załącznik nr 2</t>
  </si>
  <si>
    <t>do Zarządzenia Nr 196</t>
  </si>
  <si>
    <t>z dnia 28 listopada 2008 r.</t>
  </si>
  <si>
    <t>4210</t>
  </si>
  <si>
    <t>Zakup materiałów i wyposażenia</t>
  </si>
  <si>
    <t>URZĘDY NACZELNYCH ORGANÓW WŁADZY PAŃSTWOWEJ, KONTROLI I OCHRONY PRAWA ORAZ SĄDOWNICTWA</t>
  </si>
  <si>
    <t xml:space="preserve">Urzedy naczelnych organów władzy państwowej, kontroli i ochrony prawa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</si>
</sst>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9" fontId="1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0" fontId="1" fillId="0" borderId="0" xfId="0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49" fontId="7" fillId="2" borderId="26" xfId="0" applyNumberFormat="1" applyFont="1" applyFill="1" applyBorder="1" applyAlignment="1">
      <alignment horizontal="center" vertical="top" wrapText="1"/>
    </xf>
    <xf numFmtId="49" fontId="7" fillId="2" borderId="26" xfId="0" applyNumberFormat="1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0" fontId="7" fillId="2" borderId="18" xfId="0" applyFont="1" applyFill="1" applyBorder="1" applyAlignment="1" quotePrefix="1">
      <alignment horizontal="center" vertical="top" wrapText="1"/>
    </xf>
    <xf numFmtId="49" fontId="6" fillId="3" borderId="28" xfId="0" applyNumberFormat="1" applyFont="1" applyFill="1" applyBorder="1" applyAlignment="1">
      <alignment horizontal="center" vertical="top" wrapText="1"/>
    </xf>
    <xf numFmtId="49" fontId="6" fillId="3" borderId="28" xfId="0" applyNumberFormat="1" applyFont="1" applyFill="1" applyBorder="1" applyAlignment="1">
      <alignment horizontal="left" vertical="top" wrapText="1"/>
    </xf>
    <xf numFmtId="3" fontId="6" fillId="3" borderId="28" xfId="0" applyNumberFormat="1" applyFont="1" applyFill="1" applyBorder="1" applyAlignment="1">
      <alignment horizontal="right" vertical="top" wrapText="1"/>
    </xf>
    <xf numFmtId="3" fontId="6" fillId="3" borderId="29" xfId="0" applyNumberFormat="1" applyFont="1" applyFill="1" applyBorder="1" applyAlignment="1">
      <alignment horizontal="right" vertical="top" wrapText="1"/>
    </xf>
    <xf numFmtId="0" fontId="8" fillId="0" borderId="30" xfId="0" applyFont="1" applyBorder="1" applyAlignment="1">
      <alignment horizontal="center" vertical="top" wrapText="1"/>
    </xf>
    <xf numFmtId="49" fontId="8" fillId="0" borderId="30" xfId="0" applyNumberFormat="1" applyFont="1" applyBorder="1" applyAlignment="1">
      <alignment horizontal="center" vertical="top" wrapText="1"/>
    </xf>
    <xf numFmtId="49" fontId="8" fillId="0" borderId="30" xfId="0" applyNumberFormat="1" applyFont="1" applyBorder="1" applyAlignment="1">
      <alignment horizontal="left" vertical="top" wrapText="1"/>
    </xf>
    <xf numFmtId="0" fontId="8" fillId="0" borderId="30" xfId="0" applyFont="1" applyBorder="1" applyAlignment="1">
      <alignment horizontal="right" vertical="top" wrapText="1"/>
    </xf>
    <xf numFmtId="3" fontId="8" fillId="0" borderId="30" xfId="0" applyNumberFormat="1" applyFont="1" applyBorder="1" applyAlignment="1">
      <alignment horizontal="right" vertical="top" wrapText="1"/>
    </xf>
    <xf numFmtId="3" fontId="8" fillId="0" borderId="31" xfId="0" applyNumberFormat="1" applyFont="1" applyBorder="1" applyAlignment="1">
      <alignment horizontal="right" vertical="top" wrapText="1"/>
    </xf>
    <xf numFmtId="0" fontId="8" fillId="0" borderId="28" xfId="0" applyFont="1" applyBorder="1" applyAlignment="1">
      <alignment horizontal="center" vertical="top" wrapText="1"/>
    </xf>
    <xf numFmtId="49" fontId="8" fillId="0" borderId="28" xfId="0" applyNumberFormat="1" applyFont="1" applyBorder="1" applyAlignment="1">
      <alignment horizontal="center" vertical="top" wrapText="1"/>
    </xf>
    <xf numFmtId="49" fontId="8" fillId="0" borderId="28" xfId="0" applyNumberFormat="1" applyFont="1" applyBorder="1" applyAlignment="1">
      <alignment horizontal="left" vertical="top" wrapText="1"/>
    </xf>
    <xf numFmtId="0" fontId="8" fillId="0" borderId="28" xfId="0" applyFont="1" applyBorder="1" applyAlignment="1">
      <alignment horizontal="right" vertical="top" wrapText="1"/>
    </xf>
    <xf numFmtId="3" fontId="8" fillId="0" borderId="28" xfId="0" applyNumberFormat="1" applyFont="1" applyBorder="1" applyAlignment="1">
      <alignment horizontal="right" vertical="top" wrapText="1"/>
    </xf>
    <xf numFmtId="3" fontId="8" fillId="0" borderId="29" xfId="0" applyNumberFormat="1" applyFont="1" applyBorder="1" applyAlignment="1">
      <alignment horizontal="right" vertical="top" wrapText="1"/>
    </xf>
    <xf numFmtId="0" fontId="8" fillId="0" borderId="26" xfId="0" applyFont="1" applyBorder="1" applyAlignment="1">
      <alignment horizontal="center" vertical="top" wrapText="1"/>
    </xf>
    <xf numFmtId="49" fontId="8" fillId="0" borderId="26" xfId="0" applyNumberFormat="1" applyFont="1" applyBorder="1" applyAlignment="1">
      <alignment horizontal="center" vertical="top" wrapText="1"/>
    </xf>
    <xf numFmtId="49" fontId="8" fillId="0" borderId="26" xfId="0" applyNumberFormat="1" applyFont="1" applyBorder="1" applyAlignment="1">
      <alignment horizontal="left" vertical="top" wrapText="1"/>
    </xf>
    <xf numFmtId="0" fontId="8" fillId="0" borderId="26" xfId="0" applyFont="1" applyBorder="1" applyAlignment="1">
      <alignment horizontal="right" vertical="top" wrapText="1"/>
    </xf>
    <xf numFmtId="3" fontId="8" fillId="0" borderId="26" xfId="0" applyNumberFormat="1" applyFont="1" applyBorder="1" applyAlignment="1">
      <alignment horizontal="right" vertical="top" wrapText="1"/>
    </xf>
    <xf numFmtId="3" fontId="8" fillId="0" borderId="27" xfId="0" applyNumberFormat="1" applyFont="1" applyBorder="1" applyAlignment="1">
      <alignment horizontal="right" vertical="top" wrapText="1"/>
    </xf>
    <xf numFmtId="0" fontId="6" fillId="3" borderId="28" xfId="0" applyFont="1" applyFill="1" applyBorder="1" applyAlignment="1" quotePrefix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 quotePrefix="1">
      <alignment horizontal="center" vertical="top" wrapText="1"/>
    </xf>
    <xf numFmtId="49" fontId="8" fillId="0" borderId="30" xfId="0" applyNumberFormat="1" applyFont="1" applyFill="1" applyBorder="1" applyAlignment="1">
      <alignment horizontal="center" vertical="top" wrapText="1"/>
    </xf>
    <xf numFmtId="49" fontId="8" fillId="0" borderId="30" xfId="0" applyNumberFormat="1" applyFont="1" applyFill="1" applyBorder="1" applyAlignment="1">
      <alignment horizontal="left" vertical="top" wrapText="1"/>
    </xf>
    <xf numFmtId="3" fontId="8" fillId="0" borderId="30" xfId="0" applyNumberFormat="1" applyFont="1" applyFill="1" applyBorder="1" applyAlignment="1">
      <alignment horizontal="right" vertical="top" wrapText="1"/>
    </xf>
    <xf numFmtId="3" fontId="8" fillId="0" borderId="3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7">
      <selection activeCell="G24" sqref="G24"/>
    </sheetView>
  </sheetViews>
  <sheetFormatPr defaultColWidth="9.00390625" defaultRowHeight="12.75"/>
  <cols>
    <col min="1" max="1" width="4.125" style="4" customWidth="1"/>
    <col min="2" max="2" width="6.25390625" style="4" customWidth="1"/>
    <col min="3" max="3" width="4.875" style="10" customWidth="1"/>
    <col min="4" max="4" width="34.00390625" style="10" customWidth="1"/>
    <col min="5" max="6" width="8.875" style="4" customWidth="1"/>
    <col min="7" max="7" width="8.125" style="4" customWidth="1"/>
    <col min="8" max="8" width="7.375" style="4" customWidth="1"/>
    <col min="9" max="9" width="10.00390625" style="7" bestFit="1" customWidth="1"/>
    <col min="10" max="10" width="9.375" style="7" customWidth="1"/>
    <col min="11" max="11" width="8.25390625" style="7" customWidth="1"/>
    <col min="12" max="12" width="8.375" style="7" customWidth="1"/>
    <col min="13" max="13" width="9.25390625" style="7" customWidth="1"/>
    <col min="14" max="14" width="9.00390625" style="7" customWidth="1"/>
    <col min="15" max="15" width="7.125" style="2" customWidth="1"/>
  </cols>
  <sheetData>
    <row r="1" spans="1:14" ht="12.75">
      <c r="A1" s="3"/>
      <c r="B1" s="3"/>
      <c r="C1" s="9"/>
      <c r="D1" s="9"/>
      <c r="E1" s="3"/>
      <c r="F1" s="3"/>
      <c r="G1" s="3"/>
      <c r="H1" s="3"/>
      <c r="I1" s="5"/>
      <c r="J1" s="5"/>
      <c r="K1" s="5"/>
      <c r="L1" s="5" t="s">
        <v>36</v>
      </c>
      <c r="M1" s="5"/>
      <c r="N1" s="6"/>
    </row>
    <row r="2" spans="3:14" ht="12.75">
      <c r="C2" s="9"/>
      <c r="D2" s="9"/>
      <c r="L2" s="7" t="s">
        <v>37</v>
      </c>
      <c r="N2" s="6"/>
    </row>
    <row r="3" spans="3:15" ht="12.75">
      <c r="C3" s="9"/>
      <c r="D3" s="9"/>
      <c r="L3" s="7" t="s">
        <v>17</v>
      </c>
      <c r="N3" s="6"/>
      <c r="O3" s="48"/>
    </row>
    <row r="4" spans="3:14" ht="12.75">
      <c r="C4" s="9"/>
      <c r="D4" s="9"/>
      <c r="L4" s="7" t="s">
        <v>38</v>
      </c>
      <c r="N4" s="6"/>
    </row>
    <row r="5" spans="1:14" ht="15.75">
      <c r="A5" s="19"/>
      <c r="B5" s="19" t="s">
        <v>18</v>
      </c>
      <c r="C5" s="42"/>
      <c r="D5" s="42"/>
      <c r="E5" s="19"/>
      <c r="F5" s="19"/>
      <c r="G5" s="19"/>
      <c r="H5" s="19"/>
      <c r="I5" s="20"/>
      <c r="J5" s="20"/>
      <c r="K5" s="20"/>
      <c r="L5" s="20"/>
      <c r="M5" s="20"/>
      <c r="N5" s="8"/>
    </row>
    <row r="6" spans="1:14" ht="16.5" thickBot="1">
      <c r="A6" s="19"/>
      <c r="B6" s="19" t="s">
        <v>19</v>
      </c>
      <c r="C6" s="42"/>
      <c r="D6" s="42"/>
      <c r="E6" s="19"/>
      <c r="F6" s="19"/>
      <c r="G6" s="19"/>
      <c r="H6" s="19"/>
      <c r="I6" s="20"/>
      <c r="J6" s="20"/>
      <c r="K6" s="20"/>
      <c r="L6" s="20"/>
      <c r="M6" s="20"/>
      <c r="N6" s="8"/>
    </row>
    <row r="7" spans="1:14" ht="15" customHeight="1">
      <c r="A7" s="25"/>
      <c r="B7" s="26"/>
      <c r="C7" s="21"/>
      <c r="D7" s="21"/>
      <c r="E7" s="26"/>
      <c r="F7" s="54"/>
      <c r="G7" s="54"/>
      <c r="H7" s="26"/>
      <c r="I7" s="22"/>
      <c r="J7" s="27"/>
      <c r="K7" s="29"/>
      <c r="L7" s="29" t="s">
        <v>3</v>
      </c>
      <c r="M7" s="23"/>
      <c r="N7" s="24"/>
    </row>
    <row r="8" spans="1:14" ht="13.5" customHeight="1">
      <c r="A8" s="13"/>
      <c r="B8" s="43"/>
      <c r="C8" s="11"/>
      <c r="D8" s="11"/>
      <c r="E8" s="43"/>
      <c r="F8" s="14"/>
      <c r="G8" s="14"/>
      <c r="H8" s="43"/>
      <c r="I8" s="46"/>
      <c r="J8" s="52" t="s">
        <v>11</v>
      </c>
      <c r="K8" s="45"/>
      <c r="L8" s="45" t="s">
        <v>4</v>
      </c>
      <c r="M8" s="44"/>
      <c r="N8" s="53" t="s">
        <v>11</v>
      </c>
    </row>
    <row r="9" spans="1:14" ht="54.75" customHeight="1">
      <c r="A9" s="12" t="s">
        <v>1</v>
      </c>
      <c r="B9" s="28" t="s">
        <v>2</v>
      </c>
      <c r="C9" s="32" t="s">
        <v>0</v>
      </c>
      <c r="D9" s="32" t="s">
        <v>6</v>
      </c>
      <c r="E9" s="50" t="s">
        <v>20</v>
      </c>
      <c r="F9" s="51" t="s">
        <v>21</v>
      </c>
      <c r="G9" s="56" t="s">
        <v>12</v>
      </c>
      <c r="H9" s="57" t="s">
        <v>13</v>
      </c>
      <c r="I9" s="51" t="s">
        <v>14</v>
      </c>
      <c r="J9" s="33" t="s">
        <v>9</v>
      </c>
      <c r="K9" s="45" t="s">
        <v>5</v>
      </c>
      <c r="L9" s="35" t="s">
        <v>15</v>
      </c>
      <c r="M9" s="34" t="s">
        <v>16</v>
      </c>
      <c r="N9" s="36" t="s">
        <v>10</v>
      </c>
    </row>
    <row r="10" spans="1:14" ht="13.5" thickBot="1">
      <c r="A10" s="37">
        <v>1</v>
      </c>
      <c r="B10" s="38">
        <v>2</v>
      </c>
      <c r="C10" s="39">
        <v>3</v>
      </c>
      <c r="D10" s="39" t="s">
        <v>7</v>
      </c>
      <c r="E10" s="38">
        <v>5</v>
      </c>
      <c r="F10" s="38">
        <v>6</v>
      </c>
      <c r="G10" s="38">
        <v>7</v>
      </c>
      <c r="H10" s="38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1">
        <v>14</v>
      </c>
    </row>
    <row r="11" spans="1:14" ht="48.75" thickBot="1">
      <c r="A11" s="66">
        <v>751</v>
      </c>
      <c r="B11" s="61"/>
      <c r="C11" s="62"/>
      <c r="D11" s="63" t="s">
        <v>41</v>
      </c>
      <c r="E11" s="64">
        <v>2890</v>
      </c>
      <c r="F11" s="64">
        <v>2890</v>
      </c>
      <c r="G11" s="64">
        <f>SUM(G12)</f>
        <v>775</v>
      </c>
      <c r="H11" s="64">
        <f>SUM(H12)</f>
        <v>775</v>
      </c>
      <c r="I11" s="64">
        <f aca="true" t="shared" si="0" ref="I11:I19">F11+G11-H11</f>
        <v>2890</v>
      </c>
      <c r="J11" s="64">
        <f>I11-N11</f>
        <v>2890</v>
      </c>
      <c r="K11" s="64"/>
      <c r="L11" s="64">
        <v>348</v>
      </c>
      <c r="M11" s="64"/>
      <c r="N11" s="65"/>
    </row>
    <row r="12" spans="1:14" ht="24">
      <c r="A12" s="59"/>
      <c r="B12" s="89">
        <v>75101</v>
      </c>
      <c r="C12" s="67"/>
      <c r="D12" s="68" t="s">
        <v>42</v>
      </c>
      <c r="E12" s="69">
        <v>2770</v>
      </c>
      <c r="F12" s="69">
        <v>2770</v>
      </c>
      <c r="G12" s="69">
        <f>SUM(G14:G19)</f>
        <v>775</v>
      </c>
      <c r="H12" s="69">
        <f>SUM(H14:H19)</f>
        <v>775</v>
      </c>
      <c r="I12" s="69">
        <f t="shared" si="0"/>
        <v>2770</v>
      </c>
      <c r="J12" s="69">
        <f aca="true" t="shared" si="1" ref="J12:J20">I12-N12</f>
        <v>2770</v>
      </c>
      <c r="K12" s="69"/>
      <c r="L12" s="69">
        <v>348</v>
      </c>
      <c r="M12" s="69"/>
      <c r="N12" s="70"/>
    </row>
    <row r="13" spans="1:14" ht="48">
      <c r="A13" s="90"/>
      <c r="B13" s="91"/>
      <c r="C13" s="92" t="s">
        <v>22</v>
      </c>
      <c r="D13" s="93" t="s">
        <v>24</v>
      </c>
      <c r="E13" s="94">
        <v>2770</v>
      </c>
      <c r="F13" s="94"/>
      <c r="G13" s="94"/>
      <c r="H13" s="94"/>
      <c r="I13" s="94"/>
      <c r="J13" s="94"/>
      <c r="K13" s="94"/>
      <c r="L13" s="94"/>
      <c r="M13" s="94"/>
      <c r="N13" s="95"/>
    </row>
    <row r="14" spans="1:14" ht="13.5" customHeight="1">
      <c r="A14" s="60"/>
      <c r="B14" s="71"/>
      <c r="C14" s="72" t="s">
        <v>30</v>
      </c>
      <c r="D14" s="73" t="s">
        <v>33</v>
      </c>
      <c r="E14" s="74"/>
      <c r="F14" s="75">
        <v>211</v>
      </c>
      <c r="G14" s="75">
        <v>88</v>
      </c>
      <c r="H14" s="75"/>
      <c r="I14" s="75">
        <f t="shared" si="0"/>
        <v>299</v>
      </c>
      <c r="J14" s="75">
        <f t="shared" si="1"/>
        <v>299</v>
      </c>
      <c r="K14" s="75"/>
      <c r="L14" s="75">
        <v>299</v>
      </c>
      <c r="M14" s="75"/>
      <c r="N14" s="76"/>
    </row>
    <row r="15" spans="1:14" ht="13.5" customHeight="1">
      <c r="A15" s="59"/>
      <c r="B15" s="77"/>
      <c r="C15" s="78" t="s">
        <v>31</v>
      </c>
      <c r="D15" s="79" t="s">
        <v>34</v>
      </c>
      <c r="E15" s="80"/>
      <c r="F15" s="81">
        <v>34</v>
      </c>
      <c r="G15" s="81">
        <v>15</v>
      </c>
      <c r="H15" s="81"/>
      <c r="I15" s="81">
        <f t="shared" si="0"/>
        <v>49</v>
      </c>
      <c r="J15" s="81">
        <f t="shared" si="1"/>
        <v>49</v>
      </c>
      <c r="K15" s="81"/>
      <c r="L15" s="81">
        <v>49</v>
      </c>
      <c r="M15" s="81"/>
      <c r="N15" s="82"/>
    </row>
    <row r="16" spans="1:14" ht="13.5" customHeight="1">
      <c r="A16" s="60"/>
      <c r="B16" s="71"/>
      <c r="C16" s="72" t="s">
        <v>32</v>
      </c>
      <c r="D16" s="73" t="s">
        <v>35</v>
      </c>
      <c r="E16" s="74"/>
      <c r="F16" s="75">
        <v>1400</v>
      </c>
      <c r="G16" s="75">
        <v>581</v>
      </c>
      <c r="H16" s="75"/>
      <c r="I16" s="75">
        <f t="shared" si="0"/>
        <v>1981</v>
      </c>
      <c r="J16" s="75">
        <f t="shared" si="1"/>
        <v>1981</v>
      </c>
      <c r="K16" s="75"/>
      <c r="L16" s="75"/>
      <c r="M16" s="75"/>
      <c r="N16" s="76"/>
    </row>
    <row r="17" spans="1:14" ht="12.75">
      <c r="A17" s="59"/>
      <c r="B17" s="77"/>
      <c r="C17" s="78" t="s">
        <v>39</v>
      </c>
      <c r="D17" s="79" t="s">
        <v>40</v>
      </c>
      <c r="E17" s="80"/>
      <c r="F17" s="81">
        <v>645</v>
      </c>
      <c r="G17" s="81"/>
      <c r="H17" s="81">
        <v>645</v>
      </c>
      <c r="I17" s="81">
        <f t="shared" si="0"/>
        <v>0</v>
      </c>
      <c r="J17" s="81">
        <f t="shared" si="1"/>
        <v>0</v>
      </c>
      <c r="K17" s="81"/>
      <c r="L17" s="81"/>
      <c r="M17" s="81"/>
      <c r="N17" s="82"/>
    </row>
    <row r="18" spans="1:14" ht="13.5" customHeight="1">
      <c r="A18" s="60"/>
      <c r="B18" s="71"/>
      <c r="C18" s="72" t="s">
        <v>23</v>
      </c>
      <c r="D18" s="73" t="s">
        <v>25</v>
      </c>
      <c r="E18" s="74"/>
      <c r="F18" s="75">
        <v>330</v>
      </c>
      <c r="G18" s="75"/>
      <c r="H18" s="75">
        <v>130</v>
      </c>
      <c r="I18" s="75">
        <f t="shared" si="0"/>
        <v>200</v>
      </c>
      <c r="J18" s="75">
        <f t="shared" si="1"/>
        <v>200</v>
      </c>
      <c r="K18" s="75"/>
      <c r="L18" s="75"/>
      <c r="M18" s="75"/>
      <c r="N18" s="76"/>
    </row>
    <row r="19" spans="1:14" ht="24.75" thickBot="1">
      <c r="A19" s="37"/>
      <c r="B19" s="83"/>
      <c r="C19" s="84" t="s">
        <v>28</v>
      </c>
      <c r="D19" s="85" t="s">
        <v>29</v>
      </c>
      <c r="E19" s="86"/>
      <c r="F19" s="87">
        <v>0</v>
      </c>
      <c r="G19" s="87">
        <v>91</v>
      </c>
      <c r="H19" s="87"/>
      <c r="I19" s="87">
        <f t="shared" si="0"/>
        <v>91</v>
      </c>
      <c r="J19" s="87">
        <f t="shared" si="1"/>
        <v>91</v>
      </c>
      <c r="K19" s="87"/>
      <c r="L19" s="87"/>
      <c r="M19" s="87"/>
      <c r="N19" s="88"/>
    </row>
    <row r="20" spans="1:14" ht="13.5" thickBot="1">
      <c r="A20" s="16"/>
      <c r="B20" s="15"/>
      <c r="C20" s="17"/>
      <c r="D20" s="49" t="s">
        <v>8</v>
      </c>
      <c r="E20" s="47">
        <v>3912327</v>
      </c>
      <c r="F20" s="55">
        <v>3913327</v>
      </c>
      <c r="G20" s="55">
        <f>SUM(G11)</f>
        <v>775</v>
      </c>
      <c r="H20" s="55">
        <f>SUM(H11)</f>
        <v>775</v>
      </c>
      <c r="I20" s="31">
        <f>F20+G20-H20</f>
        <v>3913327</v>
      </c>
      <c r="J20" s="18">
        <f t="shared" si="1"/>
        <v>3907327</v>
      </c>
      <c r="K20" s="18">
        <v>200339</v>
      </c>
      <c r="L20" s="18">
        <v>51778</v>
      </c>
      <c r="M20" s="18">
        <v>3576810</v>
      </c>
      <c r="N20" s="30">
        <v>6000</v>
      </c>
    </row>
    <row r="21" ht="12.75">
      <c r="A21" s="1"/>
    </row>
    <row r="22" spans="1:14" ht="12.75">
      <c r="A22" s="1"/>
      <c r="I22" s="6"/>
      <c r="J22" s="6"/>
      <c r="K22" s="6"/>
      <c r="L22" s="6"/>
      <c r="M22" s="6"/>
      <c r="N22" s="6"/>
    </row>
    <row r="23" spans="9:14" ht="15" customHeight="1">
      <c r="I23" s="6"/>
      <c r="J23" s="6"/>
      <c r="K23" s="6"/>
      <c r="L23" s="6"/>
      <c r="M23" s="6"/>
      <c r="N23" s="6"/>
    </row>
    <row r="24" spans="9:14" ht="15" customHeight="1">
      <c r="I24" s="6"/>
      <c r="J24" s="6"/>
      <c r="K24" s="6" t="s">
        <v>27</v>
      </c>
      <c r="L24" s="6"/>
      <c r="M24" s="6"/>
      <c r="N24" s="6"/>
    </row>
    <row r="25" spans="9:14" ht="12.75">
      <c r="I25" s="6"/>
      <c r="J25" s="6"/>
      <c r="K25" s="6"/>
      <c r="L25" s="6"/>
      <c r="M25" s="6"/>
      <c r="N25" s="6"/>
    </row>
    <row r="26" spans="11:14" ht="12.75">
      <c r="K26" s="58"/>
      <c r="L26" s="58"/>
      <c r="M26" s="58"/>
      <c r="N26" s="58"/>
    </row>
    <row r="27" spans="11:14" ht="12.75">
      <c r="K27" s="58" t="s">
        <v>26</v>
      </c>
      <c r="L27" s="58"/>
      <c r="M27" s="58"/>
      <c r="N27" s="58"/>
    </row>
  </sheetData>
  <printOptions/>
  <pageMargins left="0.5905511811023623" right="0.5905511811023623" top="0.3937007874015748" bottom="0.984251968503937" header="0.5118110236220472" footer="0.5118110236220472"/>
  <pageSetup horizontalDpi="300" verticalDpi="300" orientation="landscape" paperSize="9" r:id="rId1"/>
  <headerFooter alignWithMargins="0">
    <oddFooter>&amp;C&amp;P+3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2008-11-13T07:17:08Z</cp:lastPrinted>
  <dcterms:created xsi:type="dcterms:W3CDTF">2003-12-14T13:10:40Z</dcterms:created>
  <dcterms:modified xsi:type="dcterms:W3CDTF">2008-12-02T09:12:59Z</dcterms:modified>
  <cp:category/>
  <cp:version/>
  <cp:contentType/>
  <cp:contentStatus/>
</cp:coreProperties>
</file>